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4"/>
  <workbookPr defaultThemeVersion="166925"/>
  <mc:AlternateContent xmlns:mc="http://schemas.openxmlformats.org/markup-compatibility/2006">
    <mc:Choice Requires="x15">
      <x15ac:absPath xmlns:x15ac="http://schemas.microsoft.com/office/spreadsheetml/2010/11/ac" url="/Users/carloshernandez/Desktop/Bellas Artes/"/>
    </mc:Choice>
  </mc:AlternateContent>
  <xr:revisionPtr revIDLastSave="0" documentId="13_ncr:1_{FEAB24FE-3C11-DB47-996B-07FF15483CF5}" xr6:coauthVersionLast="47" xr6:coauthVersionMax="47" xr10:uidLastSave="{00000000-0000-0000-0000-000000000000}"/>
  <bookViews>
    <workbookView xWindow="0" yWindow="500" windowWidth="21620" windowHeight="14040" xr2:uid="{00000000-000D-0000-FFFF-FFFF00000000}"/>
  </bookViews>
  <sheets>
    <sheet name="PRESUPUESTO"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s>
  <definedNames>
    <definedName name="_">#REF!</definedName>
    <definedName name="_____________________________________________________FS01">[0]!ERR</definedName>
    <definedName name="___________________________________________________FS01">[0]!ERR</definedName>
    <definedName name="_________________________________________________FS01">[0]!ERR</definedName>
    <definedName name="_______________________________________________FS01">[0]!ERR</definedName>
    <definedName name="_____________________________________________FS01">[0]!ERR</definedName>
    <definedName name="___________________________________________FS01">[0]!ERR</definedName>
    <definedName name="_________________________________________FS01">[0]!ERR</definedName>
    <definedName name="_______________________________________FS01">[0]!ERR</definedName>
    <definedName name="_____________________________________FS01">[0]!ERR</definedName>
    <definedName name="___________________________________FS01">[0]!ERR</definedName>
    <definedName name="_________________________________FS01">[0]!ERR</definedName>
    <definedName name="_______________________________FS01">[0]!ERR</definedName>
    <definedName name="_____________________________FS01">[0]!ERR</definedName>
    <definedName name="____________________________FS01">[0]!ERR</definedName>
    <definedName name="__________________________FS01">[0]!ERR</definedName>
    <definedName name="_________________________FS01">[0]!ERR</definedName>
    <definedName name="_______________________FS01">[0]!ERR</definedName>
    <definedName name="______________________FS01">[1]!ERR</definedName>
    <definedName name="_____________________FS01">[0]!ERR</definedName>
    <definedName name="____________________FS01">[0]!ERR</definedName>
    <definedName name="___________________FS01">[0]!ERR</definedName>
    <definedName name="__________________FS01">[2]!ERR</definedName>
    <definedName name="_________________FS01">[0]!ERR</definedName>
    <definedName name="________________FS01">[0]!ERR</definedName>
    <definedName name="_______________F">[2]!ERR</definedName>
    <definedName name="_______________F_1">#NAME?</definedName>
    <definedName name="_______________F_2">#NAME?</definedName>
    <definedName name="_______________F_4">#NAME?</definedName>
    <definedName name="_______________F_6">#NAME?</definedName>
    <definedName name="_______________F_7">#NAME?</definedName>
    <definedName name="_______________F_8">#NAME?</definedName>
    <definedName name="_______________FS01">[0]!ERR</definedName>
    <definedName name="_______________FS01_1">#NAME?</definedName>
    <definedName name="_______________FS01_2">#NAME?</definedName>
    <definedName name="_______________FS01_4">#NAME?</definedName>
    <definedName name="_______________FS01_6">#NAME?</definedName>
    <definedName name="_______________FS01_7">#NAME?</definedName>
    <definedName name="_______________FS01_8">#NAME?</definedName>
    <definedName name="______________F">[2]!ERR</definedName>
    <definedName name="______________F_1">#NAME?</definedName>
    <definedName name="______________F_2">#NAME?</definedName>
    <definedName name="______________F_4">#NAME?</definedName>
    <definedName name="______________F_6">#NAME?</definedName>
    <definedName name="______________F_7">#NAME?</definedName>
    <definedName name="______________F_8">#NAME?</definedName>
    <definedName name="______________FS01">[0]!ERR</definedName>
    <definedName name="______________FS01_1">#NAME?</definedName>
    <definedName name="______________FS01_2">#NAME?</definedName>
    <definedName name="______________FS01_4">#NAME?</definedName>
    <definedName name="______________FS01_6">#NAME?</definedName>
    <definedName name="______________FS01_7">#NAME?</definedName>
    <definedName name="______________FS01_8">#NAME?</definedName>
    <definedName name="_____________FS01">[0]!ERR</definedName>
    <definedName name="____________F">[2]!ERR</definedName>
    <definedName name="____________F_1">#NAME?</definedName>
    <definedName name="____________F_2">#NAME?</definedName>
    <definedName name="____________F_4">#NAME?</definedName>
    <definedName name="____________F_6">#NAME?</definedName>
    <definedName name="____________F_7">#NAME?</definedName>
    <definedName name="____________F_8">#NAME?</definedName>
    <definedName name="____________FS01">[0]!ERR</definedName>
    <definedName name="____________FS01_1">#NAME?</definedName>
    <definedName name="____________FS01_2">#NAME?</definedName>
    <definedName name="____________FS01_4">#NAME?</definedName>
    <definedName name="____________FS01_6">#NAME?</definedName>
    <definedName name="____________FS01_7">#NAME?</definedName>
    <definedName name="____________FS01_8">#NAME?</definedName>
    <definedName name="___________F">[2]!ERR</definedName>
    <definedName name="___________F_1">#NAME?</definedName>
    <definedName name="___________F_2">#NAME?</definedName>
    <definedName name="___________F_4">#NAME?</definedName>
    <definedName name="___________F_6">#NAME?</definedName>
    <definedName name="___________F_7">#NAME?</definedName>
    <definedName name="___________F_8">#NAME?</definedName>
    <definedName name="___________FS01">[0]!ERR</definedName>
    <definedName name="___________FS01_1">#NAME?</definedName>
    <definedName name="___________FS01_2">#NAME?</definedName>
    <definedName name="___________FS01_4">#NAME?</definedName>
    <definedName name="___________FS01_6">#NAME?</definedName>
    <definedName name="___________FS01_7">#NAME?</definedName>
    <definedName name="___________FS01_8">#NAME?</definedName>
    <definedName name="__________F">[0]!ERR</definedName>
    <definedName name="__________ff2005">[0]!ERR</definedName>
    <definedName name="__________ff2005_1">#NAME?</definedName>
    <definedName name="__________ff2005_2">#NAME?</definedName>
    <definedName name="__________ff2005_4">#NAME?</definedName>
    <definedName name="__________ff2005_6">#NAME?</definedName>
    <definedName name="__________ff2005_7">#NAME?</definedName>
    <definedName name="__________ff2005_8">#NAME?</definedName>
    <definedName name="__________FS01">[0]!ERR</definedName>
    <definedName name="_________F">[2]!ERR</definedName>
    <definedName name="_________F_1">#NAME?</definedName>
    <definedName name="_________F_2">#NAME?</definedName>
    <definedName name="_________F_4">#NAME?</definedName>
    <definedName name="_________F_6">#NAME?</definedName>
    <definedName name="_________F_7">#NAME?</definedName>
    <definedName name="_________F_8">#NAME?</definedName>
    <definedName name="_________ff2005">[2]!ERR</definedName>
    <definedName name="_________ff2005_1">#NAME?</definedName>
    <definedName name="_________ff2005_2">#NAME?</definedName>
    <definedName name="_________ff2005_4">#NAME?</definedName>
    <definedName name="_________ff2005_6">#NAME?</definedName>
    <definedName name="_________ff2005_7">#NAME?</definedName>
    <definedName name="_________ff2005_8">#NAME?</definedName>
    <definedName name="_________FS01">[0]!ERR</definedName>
    <definedName name="_________FS01_1">#NAME?</definedName>
    <definedName name="_________FS01_2">#NAME?</definedName>
    <definedName name="_________FS01_4">#NAME?</definedName>
    <definedName name="_________FS01_6">#NAME?</definedName>
    <definedName name="_________FS01_7">#NAME?</definedName>
    <definedName name="_________FS01_8">#NAME?</definedName>
    <definedName name="________F">[0]!ERR</definedName>
    <definedName name="________F_1">#NAME?</definedName>
    <definedName name="________F_2">#NAME?</definedName>
    <definedName name="________F_4">#NAME?</definedName>
    <definedName name="________F_6">#NAME?</definedName>
    <definedName name="________F_7">#NAME?</definedName>
    <definedName name="________F_8">#NAME?</definedName>
    <definedName name="________ff2005">[0]!ERR</definedName>
    <definedName name="________FS01">[0]!ERR</definedName>
    <definedName name="________FS01_1">#NAME?</definedName>
    <definedName name="________FS01_2">#NAME?</definedName>
    <definedName name="________FS01_4">#NAME?</definedName>
    <definedName name="________FS01_6">#NAME?</definedName>
    <definedName name="________FS01_7">#NAME?</definedName>
    <definedName name="________FS01_8">#NAME?</definedName>
    <definedName name="_______F">[2]!ERR</definedName>
    <definedName name="_______F_1">#NAME?</definedName>
    <definedName name="_______F_2">#NAME?</definedName>
    <definedName name="_______F_4">#NAME?</definedName>
    <definedName name="_______F_6">#NAME?</definedName>
    <definedName name="_______F_7">#NAME?</definedName>
    <definedName name="_______F_8">#NAME?</definedName>
    <definedName name="_______ff2005">[2]!ERR</definedName>
    <definedName name="_______ff2005_1">#NAME?</definedName>
    <definedName name="_______ff2005_2">#NAME?</definedName>
    <definedName name="_______ff2005_4">#NAME?</definedName>
    <definedName name="_______ff2005_6">#NAME?</definedName>
    <definedName name="_______ff2005_7">#NAME?</definedName>
    <definedName name="_______ff2005_8">#NAME?</definedName>
    <definedName name="_______FS01">[3]!ERR</definedName>
    <definedName name="_______FS01_1">#NAME?</definedName>
    <definedName name="_______FS01_2">#NAME?</definedName>
    <definedName name="_______FS01_4">#NAME?</definedName>
    <definedName name="_______FS01_6">#NAME?</definedName>
    <definedName name="_______FS01_7">#NAME?</definedName>
    <definedName name="_______FS01_8">#NAME?</definedName>
    <definedName name="_______TD02">[2]!ERR</definedName>
    <definedName name="_______TD02_1">#NAME?</definedName>
    <definedName name="_______TD02_2">#NAME?</definedName>
    <definedName name="_______TD02_4">#NAME?</definedName>
    <definedName name="_______TD02_6">#NAME?</definedName>
    <definedName name="_______TD02_7">#NAME?</definedName>
    <definedName name="_______TD02_8">#NAME?</definedName>
    <definedName name="______A251140">#REF!</definedName>
    <definedName name="______A251150">#REF!</definedName>
    <definedName name="______F">[0]!ERR</definedName>
    <definedName name="______F_1">#NAME?</definedName>
    <definedName name="______F_2">#NAME?</definedName>
    <definedName name="______F_4">#NAME?</definedName>
    <definedName name="______F_6">#NAME?</definedName>
    <definedName name="______F_7">#NAME?</definedName>
    <definedName name="______F_8">#NAME?</definedName>
    <definedName name="______ff2005">[0]!ERR</definedName>
    <definedName name="______FS01">[0]!ERR</definedName>
    <definedName name="______FS01_1">#NAME?</definedName>
    <definedName name="______FS01_2">#NAME?</definedName>
    <definedName name="______FS01_4">#NAME?</definedName>
    <definedName name="______FS01_6">#NAME?</definedName>
    <definedName name="______FS01_7">#NAME?</definedName>
    <definedName name="______FS01_8">#NAME?</definedName>
    <definedName name="______TD02">[2]!ERR</definedName>
    <definedName name="______TD02_1">#NAME?</definedName>
    <definedName name="______TD02_2">#NAME?</definedName>
    <definedName name="______TD02_4">#NAME?</definedName>
    <definedName name="______TD02_6">#NAME?</definedName>
    <definedName name="______TD02_7">#NAME?</definedName>
    <definedName name="______TD02_8">#NAME?</definedName>
    <definedName name="_____F">[0]!ERR</definedName>
    <definedName name="_____F_1">#NAME?</definedName>
    <definedName name="_____F_2">#NAME?</definedName>
    <definedName name="_____F_4">#NAME?</definedName>
    <definedName name="_____F_6">#NAME?</definedName>
    <definedName name="_____F_7">#NAME?</definedName>
    <definedName name="_____F_8">#NAME?</definedName>
    <definedName name="_____ff2005">[0]!ERR</definedName>
    <definedName name="_____ff2005_1">#NAME?</definedName>
    <definedName name="_____ff2005_2">#NAME?</definedName>
    <definedName name="_____ff2005_4">#NAME?</definedName>
    <definedName name="_____ff2005_6">#NAME?</definedName>
    <definedName name="_____ff2005_7">#NAME?</definedName>
    <definedName name="_____ff2005_8">#NAME?</definedName>
    <definedName name="_____FS01">[0]!ERR</definedName>
    <definedName name="_____FS01_1">#NAME?</definedName>
    <definedName name="_____FS01_2">#NAME?</definedName>
    <definedName name="_____FS01_4">#NAME?</definedName>
    <definedName name="_____FS01_6">#NAME?</definedName>
    <definedName name="_____FS01_7">#NAME?</definedName>
    <definedName name="_____FS01_8">#NAME?</definedName>
    <definedName name="____A251140">#REF!</definedName>
    <definedName name="____A251150">#REF!</definedName>
    <definedName name="____F">[4]!ERR</definedName>
    <definedName name="____F_1">#NAME?</definedName>
    <definedName name="____F_2">#NAME?</definedName>
    <definedName name="____F_4">#NAME?</definedName>
    <definedName name="____F_6">#NAME?</definedName>
    <definedName name="____F_7">#NAME?</definedName>
    <definedName name="____F_8">#NAME?</definedName>
    <definedName name="____ff2005">[0]!ERR</definedName>
    <definedName name="____ff2005_1">#NAME?</definedName>
    <definedName name="____ff2005_2">#NAME?</definedName>
    <definedName name="____ff2005_4">#NAME?</definedName>
    <definedName name="____ff2005_6">#NAME?</definedName>
    <definedName name="____ff2005_7">#NAME?</definedName>
    <definedName name="____ff2005_8">#NAME?</definedName>
    <definedName name="____FS01">[4]!ERR</definedName>
    <definedName name="____FS01_1">#NAME?</definedName>
    <definedName name="____FS01_2">#NAME?</definedName>
    <definedName name="____FS01_4">#NAME?</definedName>
    <definedName name="____FS01_6">#NAME?</definedName>
    <definedName name="____FS01_7">#NAME?</definedName>
    <definedName name="____FS01_8">#NAME?</definedName>
    <definedName name="____mun2">[5]PESOS!#REF!</definedName>
    <definedName name="____TD02">[2]!ERR</definedName>
    <definedName name="____TD02_1">#NAME?</definedName>
    <definedName name="____TD02_2">#NAME?</definedName>
    <definedName name="____TD02_4">#NAME?</definedName>
    <definedName name="____TD02_6">#NAME?</definedName>
    <definedName name="____TD02_7">#NAME?</definedName>
    <definedName name="____TD02_8">#NAME?</definedName>
    <definedName name="___A251140">#REF!</definedName>
    <definedName name="___A251150">#REF!</definedName>
    <definedName name="___CAD1">'[6]BASE DATOS GENERALES'!$B$17</definedName>
    <definedName name="___CAD2">'[6]BASE DATOS GENERALES'!$B$18</definedName>
    <definedName name="___F">[0]!ERR</definedName>
    <definedName name="___ff2005">[0]!ERR</definedName>
    <definedName name="___FS01">[7]!ERR</definedName>
    <definedName name="___FS01_6">#NAME?</definedName>
    <definedName name="___FS01_7">#NAME?</definedName>
    <definedName name="___FS01_8">#NAME?</definedName>
    <definedName name="___mun2">#REF!</definedName>
    <definedName name="___num10">#REF!</definedName>
    <definedName name="___num2">#REF!</definedName>
    <definedName name="___num3">#REF!</definedName>
    <definedName name="___num4">#REF!</definedName>
    <definedName name="___num5">#REF!</definedName>
    <definedName name="___num6">#REF!</definedName>
    <definedName name="___num7">#REF!</definedName>
    <definedName name="___num8">#REF!</definedName>
    <definedName name="___num9">#REF!</definedName>
    <definedName name="___OPC1">'[6]BASE DATOS GENERALES'!$B$19</definedName>
    <definedName name="___ref4">#REF!</definedName>
    <definedName name="___TD02">#N/A</definedName>
    <definedName name="__A251140">#REF!</definedName>
    <definedName name="__A251150">#REF!</definedName>
    <definedName name="__BRI10">[8]Hoja3!$F$1327</definedName>
    <definedName name="__BRI12">[8]Hoja3!$F$1366</definedName>
    <definedName name="__BRI3">[8]Hoja3!$F$1175</definedName>
    <definedName name="__BRI4">[8]Hoja3!$F$1212</definedName>
    <definedName name="__BRI6">[8]Hoja3!$F$1249</definedName>
    <definedName name="__BRI8">[8]Hoja3!$F$1288</definedName>
    <definedName name="__CAD1">'[6]BASE DATOS GENERALES'!$B$17</definedName>
    <definedName name="__CAD2">'[6]BASE DATOS GENERALES'!$B$18</definedName>
    <definedName name="__F">[4]!ERR</definedName>
    <definedName name="__F_1">#NAME?</definedName>
    <definedName name="__F_2">#NAME?</definedName>
    <definedName name="__F_4">#NAME?</definedName>
    <definedName name="__F_6">#NAME?</definedName>
    <definedName name="__F_7">#NAME?</definedName>
    <definedName name="__F_8">#NAME?</definedName>
    <definedName name="__ff2005">[0]!ERR</definedName>
    <definedName name="__ff2005_1">#NAME?</definedName>
    <definedName name="__ff2005_2">#NAME?</definedName>
    <definedName name="__ff2005_4">#NAME?</definedName>
    <definedName name="__ff2005_6">#NAME?</definedName>
    <definedName name="__ff2005_7">#NAME?</definedName>
    <definedName name="__ff2005_8">#NAME?</definedName>
    <definedName name="__FS01">[4]!ERR</definedName>
    <definedName name="__FS01_1">#NAME?</definedName>
    <definedName name="__FS01_2">#NAME?</definedName>
    <definedName name="__FS01_4">#NAME?</definedName>
    <definedName name="__FS01_6">#NAME?</definedName>
    <definedName name="__FS01_7">#NAME?</definedName>
    <definedName name="__FS01_8">#NAME?</definedName>
    <definedName name="__MAT112">[9]INSUMOS!$D$270</definedName>
    <definedName name="__MAT121">[9]INSUMOS!$D$91</definedName>
    <definedName name="__MAT177">[9]INSUMOS!$D$310</definedName>
    <definedName name="__MAT180">[9]INSUMOS!$D$76</definedName>
    <definedName name="__mun2">#REF!</definedName>
    <definedName name="__num10">#REF!</definedName>
    <definedName name="__num2">#REF!</definedName>
    <definedName name="__num3">#REF!</definedName>
    <definedName name="__num4">#REF!</definedName>
    <definedName name="__num5">#REF!</definedName>
    <definedName name="__num6">#REF!</definedName>
    <definedName name="__num7">#REF!</definedName>
    <definedName name="__num8">#REF!</definedName>
    <definedName name="__num9">#REF!</definedName>
    <definedName name="__OPC1">'[6]BASE DATOS GENERALES'!$B$19</definedName>
    <definedName name="__ref4">#REF!</definedName>
    <definedName name="__TD02">[2]!ERR</definedName>
    <definedName name="__TD02_1">#NAME?</definedName>
    <definedName name="__TD02_2">#NAME?</definedName>
    <definedName name="__TD02_4">#NAME?</definedName>
    <definedName name="__TD02_6">#NAME?</definedName>
    <definedName name="__TD02_7">#NAME?</definedName>
    <definedName name="__TD02_8">#NAME?</definedName>
    <definedName name="__TEE10">[8]Hoja3!$F$786</definedName>
    <definedName name="__TEE6">[8]Hoja3!$F$746</definedName>
    <definedName name="__TUB10">[8]Hoja3!$F$163</definedName>
    <definedName name="__TUB12">[8]Hoja3!$F$202</definedName>
    <definedName name="__TUB3">[8]Hoja3!$F$47</definedName>
    <definedName name="__TUB6">[8]Hoja3!$F$85</definedName>
    <definedName name="__TUB8">[8]Hoja3!$F$124</definedName>
    <definedName name="__WEL124">[8]Hoja3!$F$1026</definedName>
    <definedName name="_A251140">#REF!</definedName>
    <definedName name="_A251150">#REF!</definedName>
    <definedName name="_BRI10">[8]Hoja3!$F$1327</definedName>
    <definedName name="_BRI12">[8]Hoja3!$F$1366</definedName>
    <definedName name="_BRI3">[8]Hoja3!$F$1175</definedName>
    <definedName name="_BRI4">[8]Hoja3!$F$1212</definedName>
    <definedName name="_BRI6">[8]Hoja3!$F$1249</definedName>
    <definedName name="_BRI8">[8]Hoja3!$F$1288</definedName>
    <definedName name="_CAD1">'[10]BASE DATOS GENERALES'!$B$17</definedName>
    <definedName name="_CAD2">'[10]BASE DATOS GENERALES'!$B$18</definedName>
    <definedName name="_COD906">[11]CONS!$E$29</definedName>
    <definedName name="_e">#NAME?</definedName>
    <definedName name="_e_6">#NAME?</definedName>
    <definedName name="_e_7">#NAME?</definedName>
    <definedName name="_e_8">#NAME?</definedName>
    <definedName name="_F">[4]!ERR</definedName>
    <definedName name="_F_1">#NAME?</definedName>
    <definedName name="_F_2">#NAME?</definedName>
    <definedName name="_F_4">#NAME?</definedName>
    <definedName name="_F_6">#NAME?</definedName>
    <definedName name="_F_7">#NAME?</definedName>
    <definedName name="_F_8">#NAME?</definedName>
    <definedName name="_ff2005">[0]!ERR</definedName>
    <definedName name="_ff2005_1">#NAME?</definedName>
    <definedName name="_ff2005_2">#NAME?</definedName>
    <definedName name="_ff2005_4">#NAME?</definedName>
    <definedName name="_ff2005_6">#NAME?</definedName>
    <definedName name="_ff2005_7">#NAME?</definedName>
    <definedName name="_ff2005_8">#NAME?</definedName>
    <definedName name="_Fill" hidden="1">#REF!</definedName>
    <definedName name="_xlnm._FilterDatabase" localSheetId="0" hidden="1">PRESUPUESTO!$B$6:$H$1339</definedName>
    <definedName name="_FS01">[12]!ERR</definedName>
    <definedName name="_FS01_1">#NAME?</definedName>
    <definedName name="_FS01_2">#NAME?</definedName>
    <definedName name="_FS01_4">#NAME?</definedName>
    <definedName name="_FS01_6">#NAME?</definedName>
    <definedName name="_FS01_7">#NAME?</definedName>
    <definedName name="_FS01_8">#NAME?</definedName>
    <definedName name="_Key1" hidden="1">#REF!</definedName>
    <definedName name="_Key2" hidden="1">#REF!</definedName>
    <definedName name="_MAT112">[9]INSUMOS!$D$270</definedName>
    <definedName name="_MAT121">[9]INSUMOS!$D$91</definedName>
    <definedName name="_MAT177">[9]INSUMOS!$D$310</definedName>
    <definedName name="_MAT180">[9]INSUMOS!$D$76</definedName>
    <definedName name="_MOR15">[11]CONS!$E$22</definedName>
    <definedName name="_mun2">#REF!</definedName>
    <definedName name="_num10">#REF!</definedName>
    <definedName name="_num2">#REF!</definedName>
    <definedName name="_num3">#REF!</definedName>
    <definedName name="_num4">#REF!</definedName>
    <definedName name="_num5">#REF!</definedName>
    <definedName name="_num6">#REF!</definedName>
    <definedName name="_num7">#REF!</definedName>
    <definedName name="_num8">#REF!</definedName>
    <definedName name="_num9">#REF!</definedName>
    <definedName name="_OPC1">'[10]BASE DATOS GENERALES'!$B$19</definedName>
    <definedName name="_Order1" hidden="1">0</definedName>
    <definedName name="_Order2" hidden="1">0</definedName>
    <definedName name="_r">[0]!ERR</definedName>
    <definedName name="_ref4">#REF!</definedName>
    <definedName name="_Sort" hidden="1">#REF!</definedName>
    <definedName name="_TD02">[2]!ERR</definedName>
    <definedName name="_TD02_1">#NAME?</definedName>
    <definedName name="_TD02_2">#NAME?</definedName>
    <definedName name="_TD02_4">#NAME?</definedName>
    <definedName name="_TD02_6">#NAME?</definedName>
    <definedName name="_TD02_7">#NAME?</definedName>
    <definedName name="_TD02_8">#NAME?</definedName>
    <definedName name="_TEE10">[8]Hoja3!$F$786</definedName>
    <definedName name="_TEE6">[8]Hoja3!$F$746</definedName>
    <definedName name="_TUB10">[8]Hoja3!$F$163</definedName>
    <definedName name="_TUB12">[8]Hoja3!$F$202</definedName>
    <definedName name="_TUB3">[8]Hoja3!$F$47</definedName>
    <definedName name="_TUB6">[8]Hoja3!$F$85</definedName>
    <definedName name="_TUB8">[8]Hoja3!$F$124</definedName>
    <definedName name="_WEL124">[8]Hoja3!$F$1026</definedName>
    <definedName name="_X">#NAME?</definedName>
    <definedName name="_X_1">#NAME?</definedName>
    <definedName name="_X_10">#N/A</definedName>
    <definedName name="_X_2">#NAME?</definedName>
    <definedName name="_X_3">#N/A</definedName>
    <definedName name="_X_4">#NAME?</definedName>
    <definedName name="_X_5">#NAME?</definedName>
    <definedName name="_X_6">#NAME?</definedName>
    <definedName name="_X_7">#NAME?</definedName>
    <definedName name="_X_8">#NAME?</definedName>
    <definedName name="_X_9">#N/A</definedName>
    <definedName name="_Z">#NAME?</definedName>
    <definedName name="_Z_1">#NAME?</definedName>
    <definedName name="_Z_10">#N/A</definedName>
    <definedName name="_Z_2">#NAME?</definedName>
    <definedName name="_Z_3">#N/A</definedName>
    <definedName name="_Z_4">#NAME?</definedName>
    <definedName name="_Z_5">#NAME?</definedName>
    <definedName name="_Z_6">#NAME?</definedName>
    <definedName name="_Z_7">#NAME?</definedName>
    <definedName name="_Z_8">#NAME?</definedName>
    <definedName name="_Z_9">#N/A</definedName>
    <definedName name="\PX">[13]!ERR</definedName>
    <definedName name="\X">[12]!ERR</definedName>
    <definedName name="\Z">[12]!ERR</definedName>
    <definedName name="a">[14]!ERR</definedName>
    <definedName name="a_6">#NAME?</definedName>
    <definedName name="a_7">#NAME?</definedName>
    <definedName name="a_8">#NAME?</definedName>
    <definedName name="A_impresión_IM">#REF!</definedName>
    <definedName name="A12.5">[12]!ERR</definedName>
    <definedName name="aa">[12]!ERR</definedName>
    <definedName name="AAA">[12]!ERR</definedName>
    <definedName name="AAA_1">#NAME?</definedName>
    <definedName name="AAA_10">#N/A</definedName>
    <definedName name="AAA_2">#NAME?</definedName>
    <definedName name="AAA_3">#N/A</definedName>
    <definedName name="AAA_4">#NAME?</definedName>
    <definedName name="AAA_5">#NAME?</definedName>
    <definedName name="AAA_6">#NAME?</definedName>
    <definedName name="AAA_7">#NAME?</definedName>
    <definedName name="AAA_8">#NAME?</definedName>
    <definedName name="AAA_9">#N/A</definedName>
    <definedName name="aaaaaaa">'[15]L.S.'!$A$3:$B$7</definedName>
    <definedName name="aaaadddd">#REF!</definedName>
    <definedName name="ACADE">[14]!ERR</definedName>
    <definedName name="AccessButton">"INSUMOS"</definedName>
    <definedName name="AccessDatabase" hidden="1">"C:\C-314\VOLUMENES\volfin4.mdb"</definedName>
    <definedName name="acero">[0]!ERR</definedName>
    <definedName name="ACPM">'[16]Datos Generales'!$B$12</definedName>
    <definedName name="ACTA">[0]!ERR</definedName>
    <definedName name="ACTA1">#REF!</definedName>
    <definedName name="ACTA2">#REF!</definedName>
    <definedName name="ACTIVIDAD">'[17]CONSEJO MCPAL'!$A:$IV</definedName>
    <definedName name="ACTIVIDADES">#REF!</definedName>
    <definedName name="AD">[4]TARIFAS!$A$1:$F$52</definedName>
    <definedName name="ADFE">[12]!ERR</definedName>
    <definedName name="AE">#REF!</definedName>
    <definedName name="AER">[12]!ERR</definedName>
    <definedName name="AGUAS">[18]!ERR</definedName>
    <definedName name="AHI">'[16]Datos Generales'!$B$16</definedName>
    <definedName name="AMO">'[16]Datos Generales'!$B$14</definedName>
    <definedName name="ANALBSW">'[8]MANO DE OBRA'!$F$86</definedName>
    <definedName name="ant">[19]!ERR</definedName>
    <definedName name="ANTICIPO">[12]!ERR</definedName>
    <definedName name="apu">[2]!ERR</definedName>
    <definedName name="APU_1.1.1">'[20]ANALISIS DE PRECIOS UNITARIOS'!$I$47</definedName>
    <definedName name="APU_1.1.2">'[20]ANALISIS DE PRECIOS UNITARIOS'!$I$50</definedName>
    <definedName name="APU_1.1.3">'[20]ANALISIS DE PRECIOS UNITARIOS'!$I$53</definedName>
    <definedName name="APU_1.1.4">'[20]ANALISIS DE PRECIOS UNITARIOS'!$I$56</definedName>
    <definedName name="APU_1.1.5">'[20]ANALISIS DE PRECIOS UNITARIOS'!$I$59</definedName>
    <definedName name="APU_1.2.1">'[20]ANALISIS DE PRECIOS UNITARIOS'!$I$63</definedName>
    <definedName name="APU_1.2.2">'[20]ANALISIS DE PRECIOS UNITARIOS'!$I$66</definedName>
    <definedName name="APU_1.2.3">'[20]ANALISIS DE PRECIOS UNITARIOS'!$I$69</definedName>
    <definedName name="APU_1.3.1">'[20]ANALISIS DE PRECIOS UNITARIOS'!$I$73</definedName>
    <definedName name="APU_1.3.2">'[20]ANALISIS DE PRECIOS UNITARIOS'!$I$76</definedName>
    <definedName name="APU_10.1.1">'[20]ANALISIS DE PRECIOS UNITARIOS'!$I$1189</definedName>
    <definedName name="APU_10.1.10">'[20]ANALISIS DE PRECIOS UNITARIOS'!$I$1213</definedName>
    <definedName name="APU_10.1.11">'[20]ANALISIS DE PRECIOS UNITARIOS'!$I$1216</definedName>
    <definedName name="APU_10.1.13">'[20]ANALISIS DE PRECIOS UNITARIOS'!$I$1219</definedName>
    <definedName name="APU_10.1.14">'[20]ANALISIS DE PRECIOS UNITARIOS'!$I$1222</definedName>
    <definedName name="APU_10.1.15">'[20]ANALISIS DE PRECIOS UNITARIOS'!#REF!</definedName>
    <definedName name="APU_10.1.16">'[20]ANALISIS DE PRECIOS UNITARIOS'!$I$1231</definedName>
    <definedName name="APU_10.1.17">'[20]ANALISIS DE PRECIOS UNITARIOS'!$I$1234</definedName>
    <definedName name="APU_10.1.18">'[20]ANALISIS DE PRECIOS UNITARIOS'!$I$1228</definedName>
    <definedName name="APU_10.1.19">'[20]ANALISIS DE PRECIOS UNITARIOS'!#REF!</definedName>
    <definedName name="APU_10.1.3">'[20]ANALISIS DE PRECIOS UNITARIOS'!$I$1195</definedName>
    <definedName name="APU_10.1.4">'[20]ANALISIS DE PRECIOS UNITARIOS'!$I$1198</definedName>
    <definedName name="APU_10.1.5">'[20]ANALISIS DE PRECIOS UNITARIOS'!$I$1201</definedName>
    <definedName name="APU_10.1.6">'[20]ANALISIS DE PRECIOS UNITARIOS'!$I$1204</definedName>
    <definedName name="APU_10.1.7">'[20]ANALISIS DE PRECIOS UNITARIOS'!#REF!</definedName>
    <definedName name="APU_10.1.8">'[20]ANALISIS DE PRECIOS UNITARIOS'!$I$1207</definedName>
    <definedName name="APU_10.1.9">'[20]ANALISIS DE PRECIOS UNITARIOS'!$I$1210</definedName>
    <definedName name="APU_11.1.1">'[20]ANALISIS DE PRECIOS UNITARIOS'!$I$1249</definedName>
    <definedName name="APU_11.1.2">'[20]ANALISIS DE PRECIOS UNITARIOS'!$I$1252</definedName>
    <definedName name="APU_11.1.3">'[20]ANALISIS DE PRECIOS UNITARIOS'!$I$1255</definedName>
    <definedName name="APU_11.1.4">'[20]ANALISIS DE PRECIOS UNITARIOS'!$I$1258</definedName>
    <definedName name="APU_11.2.2.1">'[20]ANALISIS DE PRECIOS UNITARIOS'!$I$1267</definedName>
    <definedName name="APU_11.2.2.2">'[20]ANALISIS DE PRECIOS UNITARIOS'!#REF!</definedName>
    <definedName name="APU_11.2.3.1">'[20]ANALISIS DE PRECIOS UNITARIOS'!$I$1274</definedName>
    <definedName name="APU_11.2.3.2">'[20]ANALISIS DE PRECIOS UNITARIOS'!$I$1277</definedName>
    <definedName name="APU_12.1.1">'[20]ANALISIS DE PRECIOS UNITARIOS'!$I$1282</definedName>
    <definedName name="APU_12.1.10">'[20]ANALISIS DE PRECIOS UNITARIOS'!$I$1309</definedName>
    <definedName name="APU_12.1.11">'[20]ANALISIS DE PRECIOS UNITARIOS'!$I$1312</definedName>
    <definedName name="APU_12.1.12">'[20]ANALISIS DE PRECIOS UNITARIOS'!$I$1315</definedName>
    <definedName name="APU_12.1.13">'[20]ANALISIS DE PRECIOS UNITARIOS'!$I$1318</definedName>
    <definedName name="APU_12.1.14">'[20]ANALISIS DE PRECIOS UNITARIOS'!$I$1321</definedName>
    <definedName name="APU_12.1.15">'[20]ANALISIS DE PRECIOS UNITARIOS'!$I$1324</definedName>
    <definedName name="APU_12.1.16">'[20]ANALISIS DE PRECIOS UNITARIOS'!$I$1327</definedName>
    <definedName name="APU_12.1.17">'[20]ANALISIS DE PRECIOS UNITARIOS'!$I$1330</definedName>
    <definedName name="APU_12.1.18">'[20]ANALISIS DE PRECIOS UNITARIOS'!$I$1333</definedName>
    <definedName name="APU_12.1.19">'[20]ANALISIS DE PRECIOS UNITARIOS'!$I$1336</definedName>
    <definedName name="APU_12.1.2">'[20]ANALISIS DE PRECIOS UNITARIOS'!$I$1285</definedName>
    <definedName name="APU_12.1.20">'[20]ANALISIS DE PRECIOS UNITARIOS'!$I$1339</definedName>
    <definedName name="APU_12.1.21">'[20]ANALISIS DE PRECIOS UNITARIOS'!$I$1342</definedName>
    <definedName name="APU_12.1.22">'[20]ANALISIS DE PRECIOS UNITARIOS'!$I$1345</definedName>
    <definedName name="APU_12.1.23">'[20]ANALISIS DE PRECIOS UNITARIOS'!$I$1348</definedName>
    <definedName name="APU_12.1.24">'[20]ANALISIS DE PRECIOS UNITARIOS'!$I$1351</definedName>
    <definedName name="APU_12.1.25">'[20]ANALISIS DE PRECIOS UNITARIOS'!$I$1354</definedName>
    <definedName name="APU_12.1.26">'[20]ANALISIS DE PRECIOS UNITARIOS'!$I$1357</definedName>
    <definedName name="APU_12.1.27">'[20]ANALISIS DE PRECIOS UNITARIOS'!$I$1360</definedName>
    <definedName name="APU_12.1.28">'[20]ANALISIS DE PRECIOS UNITARIOS'!$I$1363</definedName>
    <definedName name="APU_12.1.29">'[20]ANALISIS DE PRECIOS UNITARIOS'!$I$1366</definedName>
    <definedName name="APU_12.1.3">'[20]ANALISIS DE PRECIOS UNITARIOS'!$I$1288</definedName>
    <definedName name="APU_12.1.30">'[20]ANALISIS DE PRECIOS UNITARIOS'!$I$1369</definedName>
    <definedName name="APU_12.1.31">'[20]ANALISIS DE PRECIOS UNITARIOS'!$I$1372</definedName>
    <definedName name="APU_12.1.32">'[20]ANALISIS DE PRECIOS UNITARIOS'!$I$1375</definedName>
    <definedName name="APU_12.1.33">'[20]ANALISIS DE PRECIOS UNITARIOS'!$I$1378</definedName>
    <definedName name="APU_12.1.34">'[20]ANALISIS DE PRECIOS UNITARIOS'!$I$1381</definedName>
    <definedName name="APU_12.1.35">'[20]ANALISIS DE PRECIOS UNITARIOS'!$I$1384</definedName>
    <definedName name="APU_12.1.36">'[20]ANALISIS DE PRECIOS UNITARIOS'!$I$1387</definedName>
    <definedName name="APU_12.1.37">'[20]ANALISIS DE PRECIOS UNITARIOS'!$I$1390</definedName>
    <definedName name="APU_12.1.38">'[20]ANALISIS DE PRECIOS UNITARIOS'!$I$1393</definedName>
    <definedName name="APU_12.1.39">'[20]ANALISIS DE PRECIOS UNITARIOS'!$I$1396</definedName>
    <definedName name="APU_12.1.4">'[20]ANALISIS DE PRECIOS UNITARIOS'!$I$1291</definedName>
    <definedName name="APU_12.1.40">'[20]ANALISIS DE PRECIOS UNITARIOS'!$I$1399</definedName>
    <definedName name="APU_12.1.41">'[20]ANALISIS DE PRECIOS UNITARIOS'!$I$1402</definedName>
    <definedName name="APU_12.1.42">'[20]ANALISIS DE PRECIOS UNITARIOS'!$I$1405</definedName>
    <definedName name="APU_12.1.43">'[20]ANALISIS DE PRECIOS UNITARIOS'!$I$1408</definedName>
    <definedName name="APU_12.1.44">'[20]ANALISIS DE PRECIOS UNITARIOS'!$I$1411</definedName>
    <definedName name="APU_12.1.45">'[20]ANALISIS DE PRECIOS UNITARIOS'!$I$1414</definedName>
    <definedName name="APU_12.1.46">'[20]ANALISIS DE PRECIOS UNITARIOS'!$I$1417</definedName>
    <definedName name="APU_12.1.47">'[20]ANALISIS DE PRECIOS UNITARIOS'!$I$1420</definedName>
    <definedName name="APU_12.1.48">'[20]ANALISIS DE PRECIOS UNITARIOS'!$I$1423</definedName>
    <definedName name="APU_12.1.49">'[20]ANALISIS DE PRECIOS UNITARIOS'!#REF!</definedName>
    <definedName name="APU_12.1.5">'[20]ANALISIS DE PRECIOS UNITARIOS'!$I$1294</definedName>
    <definedName name="APU_12.1.50">'[20]ANALISIS DE PRECIOS UNITARIOS'!#REF!</definedName>
    <definedName name="APU_12.1.51">'[20]ANALISIS DE PRECIOS UNITARIOS'!#REF!</definedName>
    <definedName name="APU_12.1.53">'[20]ANALISIS DE PRECIOS UNITARIOS'!$I$1429</definedName>
    <definedName name="APU_12.1.54">'[20]ANALISIS DE PRECIOS UNITARIOS'!$I$1432</definedName>
    <definedName name="APU_12.1.55">'[20]ANALISIS DE PRECIOS UNITARIOS'!$I$1435</definedName>
    <definedName name="APU_12.1.56">'[20]ANALISIS DE PRECIOS UNITARIOS'!$I$1438</definedName>
    <definedName name="APU_12.1.57">'[20]ANALISIS DE PRECIOS UNITARIOS'!$I$1441</definedName>
    <definedName name="APU_12.1.58">'[20]ANALISIS DE PRECIOS UNITARIOS'!$I$1444</definedName>
    <definedName name="APU_12.1.59">'[20]ANALISIS DE PRECIOS UNITARIOS'!$I$1447</definedName>
    <definedName name="APU_12.1.6">'[20]ANALISIS DE PRECIOS UNITARIOS'!$I$1297</definedName>
    <definedName name="APU_12.1.60">'[20]ANALISIS DE PRECIOS UNITARIOS'!$I$1450</definedName>
    <definedName name="APU_12.1.61">'[20]ANALISIS DE PRECIOS UNITARIOS'!$I$1453</definedName>
    <definedName name="APU_12.1.62">'[20]ANALISIS DE PRECIOS UNITARIOS'!$I$1456</definedName>
    <definedName name="APU_12.1.63">'[20]ANALISIS DE PRECIOS UNITARIOS'!$I$1459</definedName>
    <definedName name="APU_12.1.64">'[20]ANALISIS DE PRECIOS UNITARIOS'!$I$1462</definedName>
    <definedName name="APU_12.1.65">'[20]ANALISIS DE PRECIOS UNITARIOS'!$I$1465</definedName>
    <definedName name="APU_12.1.66">'[20]ANALISIS DE PRECIOS UNITARIOS'!$I$1468</definedName>
    <definedName name="APU_12.1.67">'[20]ANALISIS DE PRECIOS UNITARIOS'!$I$1471</definedName>
    <definedName name="APU_12.1.68">'[20]ANALISIS DE PRECIOS UNITARIOS'!$I$1474</definedName>
    <definedName name="APU_12.1.69">'[20]ANALISIS DE PRECIOS UNITARIOS'!$I$1477</definedName>
    <definedName name="APU_12.1.7">'[20]ANALISIS DE PRECIOS UNITARIOS'!$I$1300</definedName>
    <definedName name="APU_12.1.70">'[20]ANALISIS DE PRECIOS UNITARIOS'!$I$1480</definedName>
    <definedName name="APU_12.1.71">'[20]ANALISIS DE PRECIOS UNITARIOS'!$I$1483</definedName>
    <definedName name="APU_12.1.8">'[20]ANALISIS DE PRECIOS UNITARIOS'!$I$1303</definedName>
    <definedName name="APU_12.1.9">'[20]ANALISIS DE PRECIOS UNITARIOS'!$I$1306</definedName>
    <definedName name="APU_13.1.1">'[20]ANALISIS DE PRECIOS UNITARIOS'!$I$1488</definedName>
    <definedName name="APU_13.1.2">'[20]ANALISIS DE PRECIOS UNITARIOS'!$I$1491</definedName>
    <definedName name="APU_13.1.3">'[20]ANALISIS DE PRECIOS UNITARIOS'!$I$1494</definedName>
    <definedName name="APU_13.1.4">'[20]ANALISIS DE PRECIOS UNITARIOS'!$I$1498</definedName>
    <definedName name="APU_13.1.5">'[20]ANALISIS DE PRECIOS UNITARIOS'!$I$1501</definedName>
    <definedName name="APU_13.1.6">'[20]ANALISIS DE PRECIOS UNITARIOS'!$I$1504</definedName>
    <definedName name="APU_14.1.1">'[20]ANALISIS DE PRECIOS UNITARIOS'!$I$1509</definedName>
    <definedName name="APU_14.1.2">'[20]ANALISIS DE PRECIOS UNITARIOS'!$I$1512</definedName>
    <definedName name="APU_14.1.3">'[20]ANALISIS DE PRECIOS UNITARIOS'!$I$1515</definedName>
    <definedName name="APU_14.1.4">'[20]ANALISIS DE PRECIOS UNITARIOS'!$I$1518</definedName>
    <definedName name="APU_14.1.5">'[20]ANALISIS DE PRECIOS UNITARIOS'!$I$1521</definedName>
    <definedName name="APU_15.1.1">'[20]ANALISIS DE PRECIOS UNITARIOS'!#REF!</definedName>
    <definedName name="APU_15.2.1">'[20]ANALISIS DE PRECIOS UNITARIOS'!$I$1526</definedName>
    <definedName name="APU_15.2.10">'[20]ANALISIS DE PRECIOS UNITARIOS'!$I$1553</definedName>
    <definedName name="APU_15.2.11">'[20]ANALISIS DE PRECIOS UNITARIOS'!$I$1556</definedName>
    <definedName name="APU_15.2.12">'[20]ANALISIS DE PRECIOS UNITARIOS'!$I$1559</definedName>
    <definedName name="APU_15.2.13">'[20]ANALISIS DE PRECIOS UNITARIOS'!$I$1562</definedName>
    <definedName name="APU_15.2.14">'[20]ANALISIS DE PRECIOS UNITARIOS'!$I$1565</definedName>
    <definedName name="APU_15.2.15">'[20]ANALISIS DE PRECIOS UNITARIOS'!$I$1568</definedName>
    <definedName name="APU_15.2.2">'[20]ANALISIS DE PRECIOS UNITARIOS'!$I$1529</definedName>
    <definedName name="APU_15.2.3">'[20]ANALISIS DE PRECIOS UNITARIOS'!$I$1532</definedName>
    <definedName name="APU_15.2.4">'[20]ANALISIS DE PRECIOS UNITARIOS'!$I$1535</definedName>
    <definedName name="APU_15.2.5">'[20]ANALISIS DE PRECIOS UNITARIOS'!$I$1538</definedName>
    <definedName name="APU_15.2.6">'[20]ANALISIS DE PRECIOS UNITARIOS'!$I$1541</definedName>
    <definedName name="APU_15.2.7">'[20]ANALISIS DE PRECIOS UNITARIOS'!$I$1544</definedName>
    <definedName name="APU_15.2.8">'[20]ANALISIS DE PRECIOS UNITARIOS'!$I$1547</definedName>
    <definedName name="APU_15.2.9">'[20]ANALISIS DE PRECIOS UNITARIOS'!$I$1550</definedName>
    <definedName name="APU_16.1.1">'[20]ANALISIS DE PRECIOS UNITARIOS'!$I$1573</definedName>
    <definedName name="APU_16.1.10">'[20]ANALISIS DE PRECIOS UNITARIOS'!#REF!</definedName>
    <definedName name="APU_16.1.11">'[20]ANALISIS DE PRECIOS UNITARIOS'!#REF!</definedName>
    <definedName name="APU_16.1.12">'[20]ANALISIS DE PRECIOS UNITARIOS'!#REF!</definedName>
    <definedName name="APU_16.1.13">'[20]ANALISIS DE PRECIOS UNITARIOS'!$I$1603</definedName>
    <definedName name="APU_16.1.14">'[20]ANALISIS DE PRECIOS UNITARIOS'!$I$1606</definedName>
    <definedName name="APU_16.1.15">'[20]ANALISIS DE PRECIOS UNITARIOS'!$I$1615</definedName>
    <definedName name="APU_16.1.16">'[20]ANALISIS DE PRECIOS UNITARIOS'!$I$1618</definedName>
    <definedName name="APU_16.1.17">'[20]ANALISIS DE PRECIOS UNITARIOS'!$I$1621</definedName>
    <definedName name="APU_16.1.19">'[20]ANALISIS DE PRECIOS UNITARIOS'!$I$1627</definedName>
    <definedName name="APU_16.1.2">'[20]ANALISIS DE PRECIOS UNITARIOS'!$I$1576</definedName>
    <definedName name="APU_16.1.3">'[20]ANALISIS DE PRECIOS UNITARIOS'!$I$1579</definedName>
    <definedName name="APU_16.1.4">'[20]ANALISIS DE PRECIOS UNITARIOS'!$I$1585</definedName>
    <definedName name="APU_16.1.5">'[20]ANALISIS DE PRECIOS UNITARIOS'!$I$1588</definedName>
    <definedName name="APU_16.1.6">'[20]ANALISIS DE PRECIOS UNITARIOS'!#REF!</definedName>
    <definedName name="APU_16.1.8">'[20]ANALISIS DE PRECIOS UNITARIOS'!$I$1594</definedName>
    <definedName name="APU_16.1.9">'[20]ANALISIS DE PRECIOS UNITARIOS'!$I$1597</definedName>
    <definedName name="APU_17.1.1">'[20]ANALISIS DE PRECIOS UNITARIOS'!$I$1632</definedName>
    <definedName name="APU_17.1.2">'[20]ANALISIS DE PRECIOS UNITARIOS'!$I$1635</definedName>
    <definedName name="APU_18.1.1">'[20]ANALISIS DE PRECIOS UNITARIOS'!$I$1640</definedName>
    <definedName name="APU_18.2.1">'[20]ANALISIS DE PRECIOS UNITARIOS'!$I$1644</definedName>
    <definedName name="APU_18.2.2">'[20]ANALISIS DE PRECIOS UNITARIOS'!$I$1647</definedName>
    <definedName name="APU_18.2.3">'[20]ANALISIS DE PRECIOS UNITARIOS'!$I$1650</definedName>
    <definedName name="APU_18.2.4">'[20]ANALISIS DE PRECIOS UNITARIOS'!$I$1653</definedName>
    <definedName name="APU_18.3.1">'[20]ANALISIS DE PRECIOS UNITARIOS'!$I$1657</definedName>
    <definedName name="APU_18.3.2">'[20]ANALISIS DE PRECIOS UNITARIOS'!$I$1660</definedName>
    <definedName name="APU_18.4.1">'[20]ANALISIS DE PRECIOS UNITARIOS'!$I$1664</definedName>
    <definedName name="APU_18.4.2">'[20]ANALISIS DE PRECIOS UNITARIOS'!$I$1667</definedName>
    <definedName name="APU_19.1.1">'[20]ANALISIS DE PRECIOS UNITARIOS'!$I$1672</definedName>
    <definedName name="APU_19.1.2">'[20]ANALISIS DE PRECIOS UNITARIOS'!$I$1675</definedName>
    <definedName name="APU_19.1.3">'[20]ANALISIS DE PRECIOS UNITARIOS'!$I$1678</definedName>
    <definedName name="APU_19.1.4">'[20]ANALISIS DE PRECIOS UNITARIOS'!$I$1681</definedName>
    <definedName name="APU_19.1.5">'[20]ANALISIS DE PRECIOS UNITARIOS'!$I$1684</definedName>
    <definedName name="APU_19.2.1">'[20]ANALISIS DE PRECIOS UNITARIOS'!$I$1688</definedName>
    <definedName name="APU_19.3.1">'[20]ANALISIS DE PRECIOS UNITARIOS'!$I$1692</definedName>
    <definedName name="APU_2.1.2">'[20]ANALISIS DE PRECIOS UNITARIOS'!$I$84</definedName>
    <definedName name="APU_2.1.4">'[20]ANALISIS DE PRECIOS UNITARIOS'!$I$90</definedName>
    <definedName name="APU_2.2.1">'[20]ANALISIS DE PRECIOS UNITARIOS'!$I$94</definedName>
    <definedName name="APU_2.2.2">'[20]ANALISIS DE PRECIOS UNITARIOS'!$I$97</definedName>
    <definedName name="APU_2.2.3">'[20]ANALISIS DE PRECIOS UNITARIOS'!$I$100</definedName>
    <definedName name="APU_2.3.1">'[20]ANALISIS DE PRECIOS UNITARIOS'!$I$104</definedName>
    <definedName name="APU_20.1.1">'[20]ANALISIS DE PRECIOS UNITARIOS'!$I$1697</definedName>
    <definedName name="APU_20.1.2">'[20]ANALISIS DE PRECIOS UNITARIOS'!$I$1700</definedName>
    <definedName name="APU_20.1.3">'[20]ANALISIS DE PRECIOS UNITARIOS'!$I$1703</definedName>
    <definedName name="APU_20.1.4">'[20]ANALISIS DE PRECIOS UNITARIOS'!$I$1706</definedName>
    <definedName name="APU_20.2.1">'[20]ANALISIS DE PRECIOS UNITARIOS'!$I$1710</definedName>
    <definedName name="APU_20.2.2">'[20]ANALISIS DE PRECIOS UNITARIOS'!$I$1713</definedName>
    <definedName name="APU_20.2.3">'[20]ANALISIS DE PRECIOS UNITARIOS'!$I$1716</definedName>
    <definedName name="APU_20.2.4">'[20]ANALISIS DE PRECIOS UNITARIOS'!$I$1719</definedName>
    <definedName name="APU_20.2.5">'[20]ANALISIS DE PRECIOS UNITARIOS'!$I$1722</definedName>
    <definedName name="APU_20.2.6">'[20]ANALISIS DE PRECIOS UNITARIOS'!$I$1725</definedName>
    <definedName name="APU_21.2.1">'[20]ANALISIS DE PRECIOS UNITARIOS'!#REF!</definedName>
    <definedName name="APU_21.2.2">'[20]ANALISIS DE PRECIOS UNITARIOS'!$I$1770</definedName>
    <definedName name="APU_21.2.3">'[20]ANALISIS DE PRECIOS UNITARIOS'!$I$1773</definedName>
    <definedName name="APU_21.2.4">'[20]ANALISIS DE PRECIOS UNITARIOS'!$I$1776</definedName>
    <definedName name="APU_3.1.1">'[20]ANALISIS DE PRECIOS UNITARIOS'!$I$112</definedName>
    <definedName name="APU_3.1.10">'[20]ANALISIS DE PRECIOS UNITARIOS'!$I$139</definedName>
    <definedName name="APU_3.1.11">'[20]ANALISIS DE PRECIOS UNITARIOS'!$I$142</definedName>
    <definedName name="APU_3.1.12">'[20]ANALISIS DE PRECIOS UNITARIOS'!$I$145</definedName>
    <definedName name="APU_3.1.13">'[20]ANALISIS DE PRECIOS UNITARIOS'!$I$148</definedName>
    <definedName name="APU_3.1.2">'[20]ANALISIS DE PRECIOS UNITARIOS'!$I$115</definedName>
    <definedName name="APU_3.1.3">'[20]ANALISIS DE PRECIOS UNITARIOS'!$I$118</definedName>
    <definedName name="APU_3.1.4">'[20]ANALISIS DE PRECIOS UNITARIOS'!$I$121</definedName>
    <definedName name="APU_3.1.5">'[20]ANALISIS DE PRECIOS UNITARIOS'!$I$124</definedName>
    <definedName name="APU_3.1.6">'[20]ANALISIS DE PRECIOS UNITARIOS'!$I$127</definedName>
    <definedName name="APU_3.1.7">'[20]ANALISIS DE PRECIOS UNITARIOS'!$I$130</definedName>
    <definedName name="APU_3.1.8">'[20]ANALISIS DE PRECIOS UNITARIOS'!$I$133</definedName>
    <definedName name="APU_3.1.9">'[20]ANALISIS DE PRECIOS UNITARIOS'!$I$136</definedName>
    <definedName name="APU_3.2.1">'[20]ANALISIS DE PRECIOS UNITARIOS'!$I$152</definedName>
    <definedName name="APU_3.2.10">'[20]ANALISIS DE PRECIOS UNITARIOS'!$I$179</definedName>
    <definedName name="APU_3.2.2">'[20]ANALISIS DE PRECIOS UNITARIOS'!$I$155</definedName>
    <definedName name="APU_3.2.3">'[20]ANALISIS DE PRECIOS UNITARIOS'!$I$158</definedName>
    <definedName name="APU_3.2.4">'[20]ANALISIS DE PRECIOS UNITARIOS'!$I$161</definedName>
    <definedName name="APU_3.2.5">'[20]ANALISIS DE PRECIOS UNITARIOS'!$I$164</definedName>
    <definedName name="APU_3.2.6">'[20]ANALISIS DE PRECIOS UNITARIOS'!$I$167</definedName>
    <definedName name="APU_3.2.7">'[20]ANALISIS DE PRECIOS UNITARIOS'!$I$170</definedName>
    <definedName name="APU_3.2.8">'[20]ANALISIS DE PRECIOS UNITARIOS'!$I$173</definedName>
    <definedName name="APU_3.2.9">'[20]ANALISIS DE PRECIOS UNITARIOS'!$I$176</definedName>
    <definedName name="APU_3.3.1">'[20]ANALISIS DE PRECIOS UNITARIOS'!$I$183</definedName>
    <definedName name="APU_3.3.2">'[20]ANALISIS DE PRECIOS UNITARIOS'!$I$186</definedName>
    <definedName name="APU_3.3.3">'[20]ANALISIS DE PRECIOS UNITARIOS'!$I$189</definedName>
    <definedName name="APU_3.3.4">'[20]ANALISIS DE PRECIOS UNITARIOS'!$I$192</definedName>
    <definedName name="APU_3.4.1.1">'[20]ANALISIS DE PRECIOS UNITARIOS'!$I$197</definedName>
    <definedName name="APU_3.4.2.1">'[20]ANALISIS DE PRECIOS UNITARIOS'!$I$210</definedName>
    <definedName name="APU_3.4.2.2">'[20]ANALISIS DE PRECIOS UNITARIOS'!$I$213</definedName>
    <definedName name="APU_3.4.2.3">'[20]ANALISIS DE PRECIOS UNITARIOS'!$I$216</definedName>
    <definedName name="APU_3.4.3.1">'[20]ANALISIS DE PRECIOS UNITARIOS'!$I$223</definedName>
    <definedName name="APU_3.4.3.2">'[20]ANALISIS DE PRECIOS UNITARIOS'!$I$226</definedName>
    <definedName name="APU_3.4.4.1">'[20]ANALISIS DE PRECIOS UNITARIOS'!$I$230</definedName>
    <definedName name="APU_3.4.4.2">'[20]ANALISIS DE PRECIOS UNITARIOS'!$I$233</definedName>
    <definedName name="APU_3.4.4.3">'[20]ANALISIS DE PRECIOS UNITARIOS'!$I$236</definedName>
    <definedName name="APU_3.4.5.1">'[20]ANALISIS DE PRECIOS UNITARIOS'!$I$240</definedName>
    <definedName name="APU_4.1.1">'[20]ANALISIS DE PRECIOS UNITARIOS'!$I$245</definedName>
    <definedName name="APU_4.1.2">'[20]ANALISIS DE PRECIOS UNITARIOS'!$I$248</definedName>
    <definedName name="APU_4.1.3">'[20]ANALISIS DE PRECIOS UNITARIOS'!$I$251</definedName>
    <definedName name="APU_4.1.4">'[20]ANALISIS DE PRECIOS UNITARIOS'!$I$254</definedName>
    <definedName name="APU_4.1.5">'[20]ANALISIS DE PRECIOS UNITARIOS'!$I$257</definedName>
    <definedName name="APU_4.1.6">'[20]ANALISIS DE PRECIOS UNITARIOS'!$I$260</definedName>
    <definedName name="APU_4.1.7">'[20]ANALISIS DE PRECIOS UNITARIOS'!$I$263</definedName>
    <definedName name="APU_4.1.8">'[20]ANALISIS DE PRECIOS UNITARIOS'!$I$266</definedName>
    <definedName name="APU_4.5.1">'[20]ANALISIS DE PRECIOS UNITARIOS'!$I$270</definedName>
    <definedName name="APU_4.5.2">'[20]ANALISIS DE PRECIOS UNITARIOS'!#REF!</definedName>
    <definedName name="APU_5.1.1">'[20]ANALISIS DE PRECIOS UNITARIOS'!$I$275</definedName>
    <definedName name="APU_5.1.10">'[20]ANALISIS DE PRECIOS UNITARIOS'!$I$305</definedName>
    <definedName name="APU_5.1.11">'[20]ANALISIS DE PRECIOS UNITARIOS'!$I$308</definedName>
    <definedName name="APU_5.1.12">'[20]ANALISIS DE PRECIOS UNITARIOS'!$I$311</definedName>
    <definedName name="APU_5.1.13">'[20]ANALISIS DE PRECIOS UNITARIOS'!$I$314</definedName>
    <definedName name="APU_5.1.2">'[20]ANALISIS DE PRECIOS UNITARIOS'!$I$278</definedName>
    <definedName name="APU_5.1.4">'[20]ANALISIS DE PRECIOS UNITARIOS'!$I$284</definedName>
    <definedName name="APU_5.1.5">'[20]ANALISIS DE PRECIOS UNITARIOS'!$I$289</definedName>
    <definedName name="APU_5.1.6">'[20]ANALISIS DE PRECIOS UNITARIOS'!$I$292</definedName>
    <definedName name="APU_5.1.7">'[20]ANALISIS DE PRECIOS UNITARIOS'!$I$295</definedName>
    <definedName name="APU_5.1.8">'[20]ANALISIS DE PRECIOS UNITARIOS'!$I$298</definedName>
    <definedName name="APU_5.1.9">'[20]ANALISIS DE PRECIOS UNITARIOS'!$I$301</definedName>
    <definedName name="APU_5.3.1">'[20]ANALISIS DE PRECIOS UNITARIOS'!$I$322</definedName>
    <definedName name="APU_6_1_11">'[20]ANALISIS DE PRECIOS UNITARIOS'!$I$357</definedName>
    <definedName name="APU_6.1.1">'[20]ANALISIS DE PRECIOS UNITARIOS'!$I$327</definedName>
    <definedName name="APU_6.1.10">'[20]ANALISIS DE PRECIOS UNITARIOS'!$I$351</definedName>
    <definedName name="APU_6.1.2">'[20]ANALISIS DE PRECIOS UNITARIOS'!$I$330</definedName>
    <definedName name="APU_6.1.3">'[20]ANALISIS DE PRECIOS UNITARIOS'!$I$333</definedName>
    <definedName name="APU_6.1.5">'[20]ANALISIS DE PRECIOS UNITARIOS'!$I$339</definedName>
    <definedName name="APU_6.1.6">'[20]ANALISIS DE PRECIOS UNITARIOS'!$I$342</definedName>
    <definedName name="APU_6.1.7">'[20]ANALISIS DE PRECIOS UNITARIOS'!#REF!</definedName>
    <definedName name="APU_6.1.8">'[20]ANALISIS DE PRECIOS UNITARIOS'!$I$345</definedName>
    <definedName name="APU_6.1.9">'[20]ANALISIS DE PRECIOS UNITARIOS'!$I$348</definedName>
    <definedName name="APU_7.1.1">'[20]ANALISIS DE PRECIOS UNITARIOS'!$I$365</definedName>
    <definedName name="APU_7.1.10">'[20]ANALISIS DE PRECIOS UNITARIOS'!$I$392</definedName>
    <definedName name="APU_7.1.2">'[20]ANALISIS DE PRECIOS UNITARIOS'!$I$368</definedName>
    <definedName name="APU_7.1.3">'[20]ANALISIS DE PRECIOS UNITARIOS'!$I$371</definedName>
    <definedName name="APU_7.1.4">'[20]ANALISIS DE PRECIOS UNITARIOS'!$I$374</definedName>
    <definedName name="APU_7.1.5">'[20]ANALISIS DE PRECIOS UNITARIOS'!$I$377</definedName>
    <definedName name="APU_7.1.6">'[20]ANALISIS DE PRECIOS UNITARIOS'!$I$380</definedName>
    <definedName name="APU_7.1.7">'[20]ANALISIS DE PRECIOS UNITARIOS'!$I$383</definedName>
    <definedName name="APU_7.1.8">'[20]ANALISIS DE PRECIOS UNITARIOS'!$I$386</definedName>
    <definedName name="APU_7.1.9">'[20]ANALISIS DE PRECIOS UNITARIOS'!$I$389</definedName>
    <definedName name="APU_7.2.1">'[20]ANALISIS DE PRECIOS UNITARIOS'!$I$396</definedName>
    <definedName name="APU_7.2.2">'[20]ANALISIS DE PRECIOS UNITARIOS'!$I$399</definedName>
    <definedName name="APU_7.3.1">'[20]ANALISIS DE PRECIOS UNITARIOS'!$I$403</definedName>
    <definedName name="APU_7.3.10">'[20]ANALISIS DE PRECIOS UNITARIOS'!$I$430</definedName>
    <definedName name="APU_7.3.11">'[20]ANALISIS DE PRECIOS UNITARIOS'!$I$433</definedName>
    <definedName name="APU_7.3.12">'[20]ANALISIS DE PRECIOS UNITARIOS'!$I$436</definedName>
    <definedName name="APU_7.3.13">'[20]ANALISIS DE PRECIOS UNITARIOS'!$I$439</definedName>
    <definedName name="APU_7.3.14">'[20]ANALISIS DE PRECIOS UNITARIOS'!$I$442</definedName>
    <definedName name="APU_7.3.15">'[20]ANALISIS DE PRECIOS UNITARIOS'!$I$445</definedName>
    <definedName name="APU_7.3.16">'[20]ANALISIS DE PRECIOS UNITARIOS'!$I$448</definedName>
    <definedName name="APU_7.3.2">'[20]ANALISIS DE PRECIOS UNITARIOS'!$I$406</definedName>
    <definedName name="APU_7.3.3">'[20]ANALISIS DE PRECIOS UNITARIOS'!$I$409</definedName>
    <definedName name="APU_7.3.4">'[20]ANALISIS DE PRECIOS UNITARIOS'!$I$412</definedName>
    <definedName name="APU_7.3.5">'[20]ANALISIS DE PRECIOS UNITARIOS'!$I$415</definedName>
    <definedName name="APU_7.3.6">'[20]ANALISIS DE PRECIOS UNITARIOS'!$I$418</definedName>
    <definedName name="APU_7.3.7">'[20]ANALISIS DE PRECIOS UNITARIOS'!$I$421</definedName>
    <definedName name="APU_7.3.8">'[20]ANALISIS DE PRECIOS UNITARIOS'!$I$424</definedName>
    <definedName name="APU_7.3.9">'[20]ANALISIS DE PRECIOS UNITARIOS'!$I$427</definedName>
    <definedName name="APU_7.4.1">'[20]ANALISIS DE PRECIOS UNITARIOS'!$I$452</definedName>
    <definedName name="APU_7.4.2">'[20]ANALISIS DE PRECIOS UNITARIOS'!$I$455</definedName>
    <definedName name="APU_7.5.1">'[20]ANALISIS DE PRECIOS UNITARIOS'!$I$459</definedName>
    <definedName name="APU_7.5.2">'[20]ANALISIS DE PRECIOS UNITARIOS'!$I$462</definedName>
    <definedName name="APU_7.5.3">'[20]ANALISIS DE PRECIOS UNITARIOS'!$I$465</definedName>
    <definedName name="APU_7.5.4">'[20]ANALISIS DE PRECIOS UNITARIOS'!$I$468</definedName>
    <definedName name="APU_7.5.5">'[20]ANALISIS DE PRECIOS UNITARIOS'!$I$471</definedName>
    <definedName name="APU_7.5.6">'[20]ANALISIS DE PRECIOS UNITARIOS'!$I$474</definedName>
    <definedName name="APU_7.5.7">'[20]ANALISIS DE PRECIOS UNITARIOS'!$I$479</definedName>
    <definedName name="APU_7.5.8">'[20]ANALISIS DE PRECIOS UNITARIOS'!$I$482</definedName>
    <definedName name="APU_7.6.1">'[20]ANALISIS DE PRECIOS UNITARIOS'!$I$486</definedName>
    <definedName name="APU_7.6.2">'[20]ANALISIS DE PRECIOS UNITARIOS'!$I$489</definedName>
    <definedName name="APU_7.6.3">'[20]ANALISIS DE PRECIOS UNITARIOS'!$I$492</definedName>
    <definedName name="APU_7.7.1.1">'[20]ANALISIS DE PRECIOS UNITARIOS'!$I$497</definedName>
    <definedName name="APU_7.7.1.2">'[20]ANALISIS DE PRECIOS UNITARIOS'!$I$500</definedName>
    <definedName name="APU_7.7.1.3">'[20]ANALISIS DE PRECIOS UNITARIOS'!$I$503</definedName>
    <definedName name="APU_7.7.1.4">'[20]ANALISIS DE PRECIOS UNITARIOS'!$I$506</definedName>
    <definedName name="APU_7.7.1.5">'[20]ANALISIS DE PRECIOS UNITARIOS'!$I$509</definedName>
    <definedName name="APU_7.7.1.6">'[20]ANALISIS DE PRECIOS UNITARIOS'!$I$512</definedName>
    <definedName name="APU_7.7.1.7">'[20]ANALISIS DE PRECIOS UNITARIOS'!$I$515</definedName>
    <definedName name="APU_7.7.1.8">'[20]ANALISIS DE PRECIOS UNITARIOS'!$I$518</definedName>
    <definedName name="APU_7.7.2.1">'[20]ANALISIS DE PRECIOS UNITARIOS'!$I$522</definedName>
    <definedName name="APU_7.7.2.2">'[20]ANALISIS DE PRECIOS UNITARIOS'!$I$525</definedName>
    <definedName name="APU_7.7.2.3">'[20]ANALISIS DE PRECIOS UNITARIOS'!$I$528</definedName>
    <definedName name="APU_7.7.2.4">'[20]ANALISIS DE PRECIOS UNITARIOS'!$I$531</definedName>
    <definedName name="APU_7.7.3.1">'[20]ANALISIS DE PRECIOS UNITARIOS'!$I$535</definedName>
    <definedName name="APU_7.7.3.2">'[20]ANALISIS DE PRECIOS UNITARIOS'!$I$538</definedName>
    <definedName name="APU_7.7.4.1">'[20]ANALISIS DE PRECIOS UNITARIOS'!$I$542</definedName>
    <definedName name="APU_7.7.4.2">'[20]ANALISIS DE PRECIOS UNITARIOS'!$I$545</definedName>
    <definedName name="APU_7.7.4.3">'[20]ANALISIS DE PRECIOS UNITARIOS'!$I$548</definedName>
    <definedName name="APU_7.7.5.1">'[20]ANALISIS DE PRECIOS UNITARIOS'!$I$552</definedName>
    <definedName name="APU_7.7.5.2">'[20]ANALISIS DE PRECIOS UNITARIOS'!$I$555</definedName>
    <definedName name="APU_7.7.6.1">'[20]ANALISIS DE PRECIOS UNITARIOS'!$I$559</definedName>
    <definedName name="APU_7.7.6.2">'[20]ANALISIS DE PRECIOS UNITARIOS'!$I$562</definedName>
    <definedName name="APU_7.7.6.3">'[20]ANALISIS DE PRECIOS UNITARIOS'!$I$565</definedName>
    <definedName name="APU_7.7.6.4">'[20]ANALISIS DE PRECIOS UNITARIOS'!$I$568</definedName>
    <definedName name="APU_7.7.6.5">'[20]ANALISIS DE PRECIOS UNITARIOS'!$I$571</definedName>
    <definedName name="APU_7.7.6.6">'[20]ANALISIS DE PRECIOS UNITARIOS'!$I$574</definedName>
    <definedName name="APU_7.7.7.1">'[20]ANALISIS DE PRECIOS UNITARIOS'!$I$578</definedName>
    <definedName name="APU_7.7.7.2">'[20]ANALISIS DE PRECIOS UNITARIOS'!$I$581</definedName>
    <definedName name="APU_7.7.8.1.1">'[20]ANALISIS DE PRECIOS UNITARIOS'!$I$586</definedName>
    <definedName name="APU_7.7.8.1.10">'[20]ANALISIS DE PRECIOS UNITARIOS'!$I$613</definedName>
    <definedName name="APU_7.7.8.1.11">'[20]ANALISIS DE PRECIOS UNITARIOS'!$I$616</definedName>
    <definedName name="APU_7.7.8.1.2">'[20]ANALISIS DE PRECIOS UNITARIOS'!$I$589</definedName>
    <definedName name="APU_7.7.8.1.3">'[20]ANALISIS DE PRECIOS UNITARIOS'!$I$592</definedName>
    <definedName name="APU_7.7.8.1.4">'[20]ANALISIS DE PRECIOS UNITARIOS'!$I$595</definedName>
    <definedName name="APU_7.7.8.1.5">'[20]ANALISIS DE PRECIOS UNITARIOS'!$I$598</definedName>
    <definedName name="APU_7.7.8.1.6">'[20]ANALISIS DE PRECIOS UNITARIOS'!$I$601</definedName>
    <definedName name="APU_7.7.8.1.7">'[20]ANALISIS DE PRECIOS UNITARIOS'!$I$604</definedName>
    <definedName name="APU_7.7.8.1.8">'[20]ANALISIS DE PRECIOS UNITARIOS'!$I$607</definedName>
    <definedName name="APU_7.7.8.1.9">'[20]ANALISIS DE PRECIOS UNITARIOS'!$I$610</definedName>
    <definedName name="APU_7.7.8.2.1">'[20]ANALISIS DE PRECIOS UNITARIOS'!$I$620</definedName>
    <definedName name="APU_7.7.8.2.2">'[20]ANALISIS DE PRECIOS UNITARIOS'!$I$623</definedName>
    <definedName name="APU_7.7.8.3.1">'[20]ANALISIS DE PRECIOS UNITARIOS'!$I$627</definedName>
    <definedName name="APU_7.7.8.3.2">'[20]ANALISIS DE PRECIOS UNITARIOS'!$I$630</definedName>
    <definedName name="APU_7.7.8.3.3">'[20]ANALISIS DE PRECIOS UNITARIOS'!$I$633</definedName>
    <definedName name="APU_7.7.8.3.4">'[20]ANALISIS DE PRECIOS UNITARIOS'!$I$636</definedName>
    <definedName name="APU_7.7.8.3.5">'[20]ANALISIS DE PRECIOS UNITARIOS'!$I$639</definedName>
    <definedName name="APU_7.7.8.3.6">'[20]ANALISIS DE PRECIOS UNITARIOS'!$I$642</definedName>
    <definedName name="APU_7.7.8.4.1">'[20]ANALISIS DE PRECIOS UNITARIOS'!$I$646</definedName>
    <definedName name="APU_7.7.8.4.2">'[20]ANALISIS DE PRECIOS UNITARIOS'!$I$649</definedName>
    <definedName name="APU_7.7.8.4.3">'[20]ANALISIS DE PRECIOS UNITARIOS'!$I$652</definedName>
    <definedName name="APU_7.7.8.4.4">'[20]ANALISIS DE PRECIOS UNITARIOS'!$I$655</definedName>
    <definedName name="APU_7.7.8.4.5">'[20]ANALISIS DE PRECIOS UNITARIOS'!$I$658</definedName>
    <definedName name="APU_7.7.8.4.6">'[20]ANALISIS DE PRECIOS UNITARIOS'!$I$661</definedName>
    <definedName name="APU_7.7.8.4.7">'[20]ANALISIS DE PRECIOS UNITARIOS'!$I$664</definedName>
    <definedName name="APU_7.7.8.4.8">'[20]ANALISIS DE PRECIOS UNITARIOS'!$I$667</definedName>
    <definedName name="APU_7.8.1.1">'[20]ANALISIS DE PRECIOS UNITARIOS'!$I$672</definedName>
    <definedName name="APU_7.8.1.2">'[20]ANALISIS DE PRECIOS UNITARIOS'!$I$675</definedName>
    <definedName name="APU_7.8.1.3">'[20]ANALISIS DE PRECIOS UNITARIOS'!$I$678</definedName>
    <definedName name="APU_7.8.1.4">'[20]ANALISIS DE PRECIOS UNITARIOS'!$I$681</definedName>
    <definedName name="APU_7.8.2.1">'[20]ANALISIS DE PRECIOS UNITARIOS'!$I$685</definedName>
    <definedName name="APU_7.8.2.2">'[20]ANALISIS DE PRECIOS UNITARIOS'!$I$688</definedName>
    <definedName name="APU_7.8.2.3">'[20]ANALISIS DE PRECIOS UNITARIOS'!$I$691</definedName>
    <definedName name="APU_7.8.3.1">'[20]ANALISIS DE PRECIOS UNITARIOS'!$I$695</definedName>
    <definedName name="APU_7.8.3.2">'[20]ANALISIS DE PRECIOS UNITARIOS'!$I$698</definedName>
    <definedName name="APU_7.9.1.1">'[20]ANALISIS DE PRECIOS UNITARIOS'!$I$703</definedName>
    <definedName name="APU_7.9.1.2">'[20]ANALISIS DE PRECIOS UNITARIOS'!$I$706</definedName>
    <definedName name="APU_7.9.1.3">'[20]ANALISIS DE PRECIOS UNITARIOS'!$I$709</definedName>
    <definedName name="APU_7.9.1.4">'[20]ANALISIS DE PRECIOS UNITARIOS'!$I$712</definedName>
    <definedName name="APU_7.9.1.5">'[20]ANALISIS DE PRECIOS UNITARIOS'!$I$715</definedName>
    <definedName name="APU_7.9.2.1">'[20]ANALISIS DE PRECIOS UNITARIOS'!$I$719</definedName>
    <definedName name="APU_7.9.2.2">'[20]ANALISIS DE PRECIOS UNITARIOS'!$I$722</definedName>
    <definedName name="APU_7.9.2.3">'[20]ANALISIS DE PRECIOS UNITARIOS'!$I$725</definedName>
    <definedName name="APU_7.9.3.1">'[20]ANALISIS DE PRECIOS UNITARIOS'!$I$729</definedName>
    <definedName name="APU_7.9.3.2">'[20]ANALISIS DE PRECIOS UNITARIOS'!$I$732</definedName>
    <definedName name="APU_7.9.3.3">'[20]ANALISIS DE PRECIOS UNITARIOS'!$I$735</definedName>
    <definedName name="APU_7.9.4.1">'[20]ANALISIS DE PRECIOS UNITARIOS'!$I$739</definedName>
    <definedName name="APU_7.9.4.2">'[20]ANALISIS DE PRECIOS UNITARIOS'!$I$742</definedName>
    <definedName name="APU_7.9.4.3">'[20]ANALISIS DE PRECIOS UNITARIOS'!$I$745</definedName>
    <definedName name="APU_9.1.1">'[20]ANALISIS DE PRECIOS UNITARIOS'!$I$1184</definedName>
    <definedName name="APU_Alcaparros">'[20]ANALISIS DE PRECIOS UNITARIOS'!$I$1742</definedName>
    <definedName name="APU_Aseo_General">'[20]ANALISIS DE PRECIOS UNITARIOS'!$I$1763</definedName>
    <definedName name="APU_Cauchos_Sabaneros">'[20]ANALISIS DE PRECIOS UNITARIOS'!$I$1745</definedName>
    <definedName name="APU_Duchas_Antivandalicas">'[20]ANALISIS DE PRECIOS UNITARIOS'!#REF!</definedName>
    <definedName name="APU_Gabinete_Incendio">'[20]ANALISIS DE PRECIOS UNITARIOS'!#REF!</definedName>
    <definedName name="APU_Gescobas_Granito_BH">'[20]ANALISIS DE PRECIOS UNITARIOS'!#REF!</definedName>
    <definedName name="APU_Limpieza_Fachadas">'[20]ANALISIS DE PRECIOS UNITARIOS'!$I$1757</definedName>
    <definedName name="APU_Limpieza_Muros_Interiores">'[20]ANALISIS DE PRECIOS UNITARIOS'!$I$1760</definedName>
    <definedName name="APU_Magnolios">'[20]ANALISIS DE PRECIOS UNITARIOS'!$I$1748</definedName>
    <definedName name="APU_Mano_de_Oso">'[20]ANALISIS DE PRECIOS UNITARIOS'!$I$1736</definedName>
    <definedName name="APU_Pradizacion">'[20]ANALISIS DE PRECIOS UNITARIOS'!$I$1729</definedName>
    <definedName name="APU_Sangegado">'[20]ANALISIS DE PRECIOS UNITARIOS'!$I$1739</definedName>
    <definedName name="aq">[12]!ERR</definedName>
    <definedName name="ARBOL">'[8]MANO DE OBRA'!$F$97</definedName>
    <definedName name="_xlnm.Extract">#REF!</definedName>
    <definedName name="_xlnm.Print_Area" localSheetId="0">PRESUPUESTO!$B$2:$H$1350</definedName>
    <definedName name="_xlnm.Print_Area">#N/A</definedName>
    <definedName name="armuve">[4]!ERR</definedName>
    <definedName name="as">[4]!ERR</definedName>
    <definedName name="AS_1">#NAME?</definedName>
    <definedName name="AS_2">#NAME?</definedName>
    <definedName name="AS_4">#NAME?</definedName>
    <definedName name="AS_6">#NAME?</definedName>
    <definedName name="AS_7">#NAME?</definedName>
    <definedName name="AS_8">#NAME?</definedName>
    <definedName name="asd">[4]!ERR</definedName>
    <definedName name="asdsfdedf">[21]!ERR</definedName>
    <definedName name="asfafasdf">[0]!ERR</definedName>
    <definedName name="ASIGCAPITULOS">#REF!</definedName>
    <definedName name="ATR">'[16]Datos Generales'!$B$15</definedName>
    <definedName name="AY">'[16]Datos Generales'!$B$4</definedName>
    <definedName name="AYU">'[10]BASE DATOS GENERALES'!$B$15</definedName>
    <definedName name="B">[12]!ERR</definedName>
    <definedName name="baez">#REF!</definedName>
    <definedName name="balance">[0]!ERR</definedName>
    <definedName name="BALANCE01">[0]!ERR</definedName>
    <definedName name="ballamce">[0]!ERR</definedName>
    <definedName name="BARANDAS">[18]!ERR</definedName>
    <definedName name="BASE">#REF!</definedName>
    <definedName name="Base_datos_IM">#REF!</definedName>
    <definedName name="BASE_DE_DATOS">#REF!</definedName>
    <definedName name="BASE1">[0]!ERR</definedName>
    <definedName name="BASE11">[0]!ERR</definedName>
    <definedName name="BASE12">[0]!ERR</definedName>
    <definedName name="BASE13">[0]!ERR</definedName>
    <definedName name="BASE15">[0]!ERR</definedName>
    <definedName name="BASE16">[0]!ERR</definedName>
    <definedName name="BASE17">[0]!ERR</definedName>
    <definedName name="BASE18">[0]!ERR</definedName>
    <definedName name="BASE2">[22]MATERIALES!$B$2:$E$68</definedName>
    <definedName name="BASE20">[0]!ERR</definedName>
    <definedName name="BASE22">[0]!ERR</definedName>
    <definedName name="BASE23">[0]!ERR</definedName>
    <definedName name="BASE24">[0]!ERR</definedName>
    <definedName name="BASE25">[0]!ERR</definedName>
    <definedName name="BASE26">[0]!ERR</definedName>
    <definedName name="BASE27">[0]!ERR</definedName>
    <definedName name="BASE28">[0]!ERR</definedName>
    <definedName name="BASE29">[0]!ERR</definedName>
    <definedName name="BASE3">[0]!ERR</definedName>
    <definedName name="BASE30">[0]!ERR</definedName>
    <definedName name="BASE6">[0]!ERR</definedName>
    <definedName name="BASE7">[0]!ERR</definedName>
    <definedName name="BASE8">[0]!ERR</definedName>
    <definedName name="BASE9">[0]!ERR</definedName>
    <definedName name="_xlnm.Database">#REF!</definedName>
    <definedName name="BB">[4]!ERR</definedName>
    <definedName name="BB_1">#NAME?</definedName>
    <definedName name="BB_2">#NAME?</definedName>
    <definedName name="BB_4">#NAME?</definedName>
    <definedName name="BB_6">#NAME?</definedName>
    <definedName name="BB_7">#NAME?</definedName>
    <definedName name="BB_8">#NAME?</definedName>
    <definedName name="bbbabbba">[0]!ERR</definedName>
    <definedName name="bbbb">#REF!,#REF!,#REF!,#REF!,#REF!,#REF!,#REF!,#REF!,#REF!</definedName>
    <definedName name="bbbbb">[19]!ERR</definedName>
    <definedName name="BISEL">[8]EQUIPO!$F$81</definedName>
    <definedName name="BOX">[12]!ERR</definedName>
    <definedName name="BRIC12">[8]Hoja3!$F$1405</definedName>
    <definedName name="BuiltIn_Print_Area">#REF!</definedName>
    <definedName name="BuiltIn_Print_Area___0">#REF!</definedName>
    <definedName name="BuiltIn_Print_Area___0___0">#REF!</definedName>
    <definedName name="Buscar">#REF!</definedName>
    <definedName name="Buscar___0">#REF!</definedName>
    <definedName name="Buscar___1">#REF!</definedName>
    <definedName name="Buscar___2">#REF!</definedName>
    <definedName name="Buscar___25">#REF!</definedName>
    <definedName name="Buscar___26">#REF!</definedName>
    <definedName name="Buscar___3">#REF!</definedName>
    <definedName name="Buscar___37">#REF!</definedName>
    <definedName name="Buscar___38">#REF!</definedName>
    <definedName name="Buscar___39">#REF!</definedName>
    <definedName name="Buscar___40">#REF!</definedName>
    <definedName name="Buscar___41">#REF!</definedName>
    <definedName name="Buscar___42">#REF!</definedName>
    <definedName name="Buscar___43">#REF!</definedName>
    <definedName name="Buscar___44">#REF!</definedName>
    <definedName name="Buscar___90">#REF!</definedName>
    <definedName name="BUSH">[8]Hoja3!$F$1100</definedName>
    <definedName name="CA">'[16]Datos Generales'!$B$7</definedName>
    <definedName name="CABLECU">[8]Hoja3!$F$1560</definedName>
    <definedName name="CALCULO">#REF!</definedName>
    <definedName name="CAPITULOS">#REF!</definedName>
    <definedName name="Carlitos">#REF!</definedName>
    <definedName name="carrrer">#REF!</definedName>
    <definedName name="casanare">[1]Listado!$F$1038:$F$1056</definedName>
    <definedName name="CB">'[16]Datos Generales'!$B$8</definedName>
    <definedName name="CC">'[16]Datos Generales'!$B$9</definedName>
    <definedName name="CC5094_EE2210">'[23]5094-2003'!$G$13</definedName>
    <definedName name="CC5094_EE3270">'[23]5094-2003'!$G$17</definedName>
    <definedName name="CC5094_EE3890">'[23]5094-2003'!$G$28</definedName>
    <definedName name="CD">'[16]Datos Generales'!$B$10</definedName>
    <definedName name="CERO">[0]!ERR</definedName>
    <definedName name="ceroletra">#REF!</definedName>
    <definedName name="cerounid">#REF!</definedName>
    <definedName name="cerovr">#REF!</definedName>
    <definedName name="CERT">[2]!ERR</definedName>
    <definedName name="CERT_1">#NAME?</definedName>
    <definedName name="CERT_2">#NAME?</definedName>
    <definedName name="CERT_4">#NAME?</definedName>
    <definedName name="CERT_6">#NAME?</definedName>
    <definedName name="CERT_7">#NAME?</definedName>
    <definedName name="CERT_8">#NAME?</definedName>
    <definedName name="cesse">[0]!ERR</definedName>
    <definedName name="cesse_1">#NAME?</definedName>
    <definedName name="cesse_2">#NAME?</definedName>
    <definedName name="cesse_4">#NAME?</definedName>
    <definedName name="cesse_6">#NAME?</definedName>
    <definedName name="cesse_7">#NAME?</definedName>
    <definedName name="cesse_8">#NAME?</definedName>
    <definedName name="CO">'[16]Datos Generales'!$B$3</definedName>
    <definedName name="CODO10">[8]Hoja3!$F$666</definedName>
    <definedName name="CODO12">[8]Hoja3!$F$706</definedName>
    <definedName name="CODO6">[8]Hoja3!$F$586</definedName>
    <definedName name="CODO8">[8]Hoja3!$F$626</definedName>
    <definedName name="componentes">#N/A</definedName>
    <definedName name="COMPUERTA">[8]Hoja3!$F$549</definedName>
    <definedName name="CONSECUTIVOMEMORIAS">#REF!</definedName>
    <definedName name="CONTENIDOMEMORIAS">#REF!</definedName>
    <definedName name="COPIA">[4]!ERR</definedName>
    <definedName name="COPIA_1">#NAME?</definedName>
    <definedName name="COPIA_2">#NAME?</definedName>
    <definedName name="COPIA_4">#NAME?</definedName>
    <definedName name="COPIA_6">#NAME?</definedName>
    <definedName name="COPIA_7">#NAME?</definedName>
    <definedName name="COPIA_8">#NAME?</definedName>
    <definedName name="COPIA1">#REF!</definedName>
    <definedName name="COPIA2">#REF!</definedName>
    <definedName name="copiao4">[4]!ERR</definedName>
    <definedName name="corri">[4]!ERR</definedName>
    <definedName name="COSTO12">[0]!ERR</definedName>
    <definedName name="COSTODIRECTO">#REF!</definedName>
    <definedName name="COSTOS">[4]TARIFAS!$A$1:$F$52</definedName>
    <definedName name="CRIT1">#REF!</definedName>
    <definedName name="_xlnm.Criteria">#REF!</definedName>
    <definedName name="Criterios_IM">#REF!</definedName>
    <definedName name="cronoinversion">[18]!ERR</definedName>
    <definedName name="CUADRO">'[24]balance actual'!$A$8:$Z$354</definedName>
    <definedName name="cuadroequipointerv">[21]!ERR</definedName>
    <definedName name="CUAL">[12]!ERR</definedName>
    <definedName name="CUAL_1">#NAME?</definedName>
    <definedName name="CUAL_10">#N/A</definedName>
    <definedName name="CUAL_2">#NAME?</definedName>
    <definedName name="CUAL_3">#N/A</definedName>
    <definedName name="CUAL_4">#NAME?</definedName>
    <definedName name="CUAL_5">#NAME?</definedName>
    <definedName name="CUAL_6">#NAME?</definedName>
    <definedName name="CUAL_7">#NAME?</definedName>
    <definedName name="CUAL_8">#NAME?</definedName>
    <definedName name="CUAL_9">#N/A</definedName>
    <definedName name="d">[19]!ERR</definedName>
    <definedName name="DADADAD" hidden="1">{#N/A,#N/A,TRUE,"CODIGO DEPENDENCIA"}</definedName>
    <definedName name="DANIEL">[25]!ERR</definedName>
    <definedName name="DAT">'[26]DATOS GRAFICOS'!$A$3:$M$8</definedName>
    <definedName name="dd">[12]!ERR</definedName>
    <definedName name="dd_1">#NAME?</definedName>
    <definedName name="dd_10">#N/A</definedName>
    <definedName name="dd_2">#NAME?</definedName>
    <definedName name="dd_3">#N/A</definedName>
    <definedName name="dd_4">#NAME?</definedName>
    <definedName name="dd_5">#NAME?</definedName>
    <definedName name="dd_6">#NAME?</definedName>
    <definedName name="dd_7">#NAME?</definedName>
    <definedName name="dd_8">#NAME?</definedName>
    <definedName name="dd_9">#N/A</definedName>
    <definedName name="ddw">[0]!ERR</definedName>
    <definedName name="DECIMALES">#REF!</definedName>
    <definedName name="decision">[27]Viabilidad!$I$2:$I$3</definedName>
    <definedName name="dert">[19]!ERR</definedName>
    <definedName name="desider4io">[0]!ERR</definedName>
    <definedName name="df">[13]!ERR</definedName>
    <definedName name="DFGFHG">[14]!ERR</definedName>
    <definedName name="DFSDFSDSF">[13]!ERR</definedName>
    <definedName name="diego">[19]!ERR</definedName>
    <definedName name="DIRECCION">[17]ITEMS!$B$4</definedName>
    <definedName name="DOS">[2]!ERR</definedName>
    <definedName name="DOS_1">#NAME?</definedName>
    <definedName name="DOS_2">#NAME?</definedName>
    <definedName name="DOS_4">#NAME?</definedName>
    <definedName name="DOS_6">#NAME?</definedName>
    <definedName name="DOS_7">#NAME?</definedName>
    <definedName name="DOS_8">#NAME?</definedName>
    <definedName name="DSDSD">[4]!ERR</definedName>
    <definedName name="dsdsdsds">[21]!ERR</definedName>
    <definedName name="DSXWXW">#REF!</definedName>
    <definedName name="E">[2]!ERR</definedName>
    <definedName name="ed">[2]!ERR</definedName>
    <definedName name="edc">#N/A</definedName>
    <definedName name="edfew">[28]!ERR</definedName>
    <definedName name="EE">[12]!ERR</definedName>
    <definedName name="EEE">[0]!ERR</definedName>
    <definedName name="eficiencia">'[29]Indicadores de Eficiencia'!$B$2</definedName>
    <definedName name="efwef">#REF!</definedName>
    <definedName name="ELEC">'[10]BASE DATOS GENERALES'!$B$20</definedName>
    <definedName name="eme">[4]!ERR</definedName>
    <definedName name="EQU">[30]EQU!$A$2:$C$31</definedName>
    <definedName name="EQUIPOS">'[10]BASE DATOS EQUIPOS'!$A$5:$A$41</definedName>
    <definedName name="ER">'[31]Constantes Generales'!$B$1</definedName>
    <definedName name="ES">[12]!ERR</definedName>
    <definedName name="ES_10">ERR</definedName>
    <definedName name="ES_3">ERR</definedName>
    <definedName name="ES_4">ERR</definedName>
    <definedName name="ES_5">ERR</definedName>
    <definedName name="ES_6">ERR</definedName>
    <definedName name="ES_7">ERR</definedName>
    <definedName name="ES_8">ERR</definedName>
    <definedName name="ES_9">#NAME?</definedName>
    <definedName name="estado">[27]Inicio!$V$3:$V$4</definedName>
    <definedName name="ESTOLON">'[8]MANO DE OBRA'!$F$53</definedName>
    <definedName name="ESTRUCT">[8]Hoja3!$F$1482</definedName>
    <definedName name="Extracción_IM">#REF!</definedName>
    <definedName name="FACTOR">#REF!</definedName>
    <definedName name="FACTORDIEGO">[2]!ERR</definedName>
    <definedName name="FAPR">'[16]Datos Generales'!$B$1</definedName>
    <definedName name="FD">[4]!ERR</definedName>
    <definedName name="fdfedsa">[21]!ERR</definedName>
    <definedName name="FECHA">'[32]Enero 3'!$B$6</definedName>
    <definedName name="fesd">[19]!ERR</definedName>
    <definedName name="ff">[12]!ERR</definedName>
    <definedName name="ff_10">ERR</definedName>
    <definedName name="ff_3">ERR</definedName>
    <definedName name="ff_4">ERR</definedName>
    <definedName name="ff_5">ERR</definedName>
    <definedName name="ff_6">ERR</definedName>
    <definedName name="ff_7">ERR</definedName>
    <definedName name="ff_8">ERR</definedName>
    <definedName name="ff_9">ERR</definedName>
    <definedName name="fff">[19]!ERR</definedName>
    <definedName name="fg">[12]!ERR</definedName>
    <definedName name="fgtr">[19]!ERR</definedName>
    <definedName name="FICHA_FECHAS">'[32]Enero 3'!$O$13:$R$53</definedName>
    <definedName name="FILB1">'[16]Datos Generales'!$B$18</definedName>
    <definedName name="FILB2">'[16]Datos Generales'!$B$19</definedName>
    <definedName name="FILB3">'[16]Datos Generales'!$B$20</definedName>
    <definedName name="FILC1">'[16]Datos Generales'!$B$23</definedName>
    <definedName name="FILC2">'[16]Datos Generales'!$B$24</definedName>
    <definedName name="FILCAR">'[16]Datos Generales'!$B$26</definedName>
    <definedName name="FILCO">'[16]Datos Generales'!$B$28</definedName>
    <definedName name="FILEX">'[16]Datos Generales'!$B$22</definedName>
    <definedName name="FILMO">'[16]Datos Generales'!$B$21</definedName>
    <definedName name="FILSOL">'[16]Datos Generales'!$B$29</definedName>
    <definedName name="FILV">'[16]Datos Generales'!$B$25</definedName>
    <definedName name="FILVOL">'[16]Datos Generales'!$B$27</definedName>
    <definedName name="FINAL">'[33]ACTA MODIFICACIÓN CIVIL'!$A$1:$N$65536</definedName>
    <definedName name="FINANCIACION">[12]!ERR</definedName>
    <definedName name="FINANCIACION_10">ERR</definedName>
    <definedName name="FINANCIACION_3">ERR</definedName>
    <definedName name="FINANCIACION_4">ERR</definedName>
    <definedName name="FINANCIACION_5">ERR</definedName>
    <definedName name="FINANCIACION_6">ERR</definedName>
    <definedName name="FINANCIACION_7">ERR</definedName>
    <definedName name="FINANCIACION_8">ERR</definedName>
    <definedName name="FINANCIACION_9">ERR</definedName>
    <definedName name="FOTOGRAFIA_16">#REF!</definedName>
    <definedName name="FOTOGRAFIA_17">#REF!</definedName>
    <definedName name="frgt">[19]!ERR</definedName>
    <definedName name="FS01_10">ERR</definedName>
    <definedName name="FS01_3">ERR</definedName>
    <definedName name="FS01_4">ERR</definedName>
    <definedName name="FS01_5">ERR</definedName>
    <definedName name="FS01_6">ERR</definedName>
    <definedName name="FS01_7">ERR</definedName>
    <definedName name="FS01_8">ERR</definedName>
    <definedName name="FS01_9">ERR</definedName>
    <definedName name="fu">[12]!ERR</definedName>
    <definedName name="GAS">'[16]Datos Generales'!$B$13</definedName>
    <definedName name="GBGB">[12]!ERR</definedName>
    <definedName name="GE" hidden="1">'[34]OBRAS DE DRENAJE'!$A$16:$A$17,'[34]OBRAS DE DRENAJE'!$F$16:$F$17,'[34]OBRAS DE DRENAJE'!$A$19,'[34]OBRAS DE DRENAJE'!$F$19,'[34]OBRAS DE DRENAJE'!$A$21:$A$22,'[34]OBRAS DE DRENAJE'!$F$21:$F$22,'[34]OBRAS DE DRENAJE'!$A$24,'[34]OBRAS DE DRENAJE'!$F$24,'[34]OBRAS DE DRENAJE'!$A$26,'[34]OBRAS DE DRENAJE'!$A$28,'[34]OBRAS DE DRENAJE'!$F$28,'[34]OBRAS DE DRENAJE'!$A$30,'[34]OBRAS DE DRENAJE'!$F$30,'[34]OBRAS DE DRENAJE'!$A$32,'[34]OBRAS DE DRENAJE'!$F$32,'[34]OBRAS DE DRENAJE'!$A$34,'[34]OBRAS DE DRENAJE'!$F$34,'[34]OBRAS DE DRENAJE'!#REF!,'[34]OBRAS DE DRENAJE'!#REF!</definedName>
    <definedName name="gftj">[19]!ERR</definedName>
    <definedName name="GGG">[12]!ERR</definedName>
    <definedName name="GGG_10">ERR</definedName>
    <definedName name="GGG_3">ERR</definedName>
    <definedName name="GGG_4">ERR</definedName>
    <definedName name="GGG_5">ERR</definedName>
    <definedName name="GGG_6">ERR</definedName>
    <definedName name="GGG_7">ERR</definedName>
    <definedName name="GGG_8">ERR</definedName>
    <definedName name="GGG_9">ERR</definedName>
    <definedName name="GGGGGGGGGGGGG">[0]!ERR</definedName>
    <definedName name="ghu">#REF!,#REF!,#REF!,#REF!,#REF!,#REF!,#REF!,#REF!,#REF!</definedName>
    <definedName name="GRA">'[16]Datos Generales'!$B$17</definedName>
    <definedName name="GTG">[0]!ERR</definedName>
    <definedName name="guaimar">#REF!</definedName>
    <definedName name="h">[21]!ERR</definedName>
    <definedName name="HALFCUP">[8]Hoja3!$F$1062</definedName>
    <definedName name="HH">[12]!ERR</definedName>
    <definedName name="hjgghjg">[3]!ERR</definedName>
    <definedName name="Hoja__1__de__3">#REF!</definedName>
    <definedName name="hthrgere">[21]!ERR</definedName>
    <definedName name="I">'[31]Constantes Generales'!$B$3</definedName>
    <definedName name="im">#REF!</definedName>
    <definedName name="IMP">'[10]BASE DATOS GENERALES'!$B$8</definedName>
    <definedName name="impresion">#REF!</definedName>
    <definedName name="Imprima">#REF!</definedName>
    <definedName name="indicador">'[29]PR-04'!$S$1:$S$2</definedName>
    <definedName name="inf">#REF!</definedName>
    <definedName name="INFO">#REF!</definedName>
    <definedName name="INGE">'[10]BASE DATOS GENERALES'!$B$22</definedName>
    <definedName name="INSTALENTE">[8]EQUIPO!$F$127</definedName>
    <definedName name="INSTALH">[8]EQUIPO!$F$251</definedName>
    <definedName name="INSTALSUPE">[8]EQUIPO!$F$169</definedName>
    <definedName name="INSUMOS">[17]AULA!$A$8:$F$492</definedName>
    <definedName name="iop">[19]!ERR</definedName>
    <definedName name="IOUHH">[4]!ERR</definedName>
    <definedName name="Israel">#REF!,#REF!,#REF!,#REF!,#REF!,#REF!,#REF!,#REF!,#REF!</definedName>
    <definedName name="iuo">[19]!ERR</definedName>
    <definedName name="IVA">[35]precios!$D$168</definedName>
    <definedName name="j">[0]!ERR</definedName>
    <definedName name="jj">[12]!ERR</definedName>
    <definedName name="jjjjgjgjgj">#REF!</definedName>
    <definedName name="JKJ">[0]!ERR</definedName>
    <definedName name="JOHNNY">[12]!ERR</definedName>
    <definedName name="JOHNNY_10">ERR</definedName>
    <definedName name="JOHNNY_3">ERR</definedName>
    <definedName name="JOHNNY_4">ERR</definedName>
    <definedName name="JOHNNY_5">ERR</definedName>
    <definedName name="JOHNNY_6">ERR</definedName>
    <definedName name="JOHNNY_7">ERR</definedName>
    <definedName name="JOHNNY_8">ERR</definedName>
    <definedName name="JOHNNY_9">ERR</definedName>
    <definedName name="Juanita">#REF!,#REF!,#REF!,#REF!,#REF!,#REF!,#REF!,#REF!,#REF!</definedName>
    <definedName name="KITAIS">[8]Hoja3!$F$1521</definedName>
    <definedName name="kl">[12]!ERR</definedName>
    <definedName name="KO" hidden="1">#REF!</definedName>
    <definedName name="L">[18]!ERR</definedName>
    <definedName name="LAD">[11]CONS!$E$30</definedName>
    <definedName name="largovr">[36]letra!$AT$1:$AT$65536</definedName>
    <definedName name="LARGUILLO" hidden="1">'[37]OBRAS DE DRENAJE'!$A$16:$A$17,'[37]OBRAS DE DRENAJE'!$F$16:$F$17,'[37]OBRAS DE DRENAJE'!$A$19,'[37]OBRAS DE DRENAJE'!$F$19,'[37]OBRAS DE DRENAJE'!$A$21:$A$22,'[37]OBRAS DE DRENAJE'!$F$21:$F$22,'[37]OBRAS DE DRENAJE'!$A$24,'[37]OBRAS DE DRENAJE'!$F$24,'[37]OBRAS DE DRENAJE'!$A$26,'[37]OBRAS DE DRENAJE'!$A$28,'[37]OBRAS DE DRENAJE'!$F$28,'[37]OBRAS DE DRENAJE'!$A$30,'[37]OBRAS DE DRENAJE'!$F$30,'[37]OBRAS DE DRENAJE'!$A$32,'[37]OBRAS DE DRENAJE'!$F$32,'[37]OBRAS DE DRENAJE'!$A$34,'[37]OBRAS DE DRENAJE'!$F$34,'[37]OBRAS DE DRENAJE'!#REF!,'[37]OBRAS DE DRENAJE'!#REF!</definedName>
    <definedName name="LEONIDAS">[7]!ERR</definedName>
    <definedName name="letra">#REF!</definedName>
    <definedName name="LI">[15]L.I!$C$13:$E$143</definedName>
    <definedName name="LIMP">[8]TUBERIA!$F$86</definedName>
    <definedName name="liq">[0]!ERR</definedName>
    <definedName name="LISTADISTRIBINTERV">[3]!ERR</definedName>
    <definedName name="LISTADO">#REF!</definedName>
    <definedName name="LISTAUNITARIOS">#REF!</definedName>
    <definedName name="LISTDISTINTER">[3]!ERR</definedName>
    <definedName name="LL">[12]!ERR</definedName>
    <definedName name="LOCAL">'[8]1.1'!$F$46</definedName>
    <definedName name="log">[19]!ERR</definedName>
    <definedName name="LOGO">[12]!ERR</definedName>
    <definedName name="LOGO_10">ERR</definedName>
    <definedName name="LOGO_3">ERR</definedName>
    <definedName name="LOGO_4">ERR</definedName>
    <definedName name="LOGO_5">ERR</definedName>
    <definedName name="LOGO_6">ERR</definedName>
    <definedName name="LOGO_7">ERR</definedName>
    <definedName name="LOGO_8">ERR</definedName>
    <definedName name="LOGO_9">ERR</definedName>
    <definedName name="LOGO1">[0]!ERR</definedName>
    <definedName name="LS">'[15]L.S.'!$A$3:$B$7</definedName>
    <definedName name="MAA">[4]!ERR</definedName>
    <definedName name="MACO">#REF!</definedName>
    <definedName name="mammma">[0]!ERR</definedName>
    <definedName name="MANB1">'[16]Datos Generales'!$B$30</definedName>
    <definedName name="MANB2">'[16]Datos Generales'!$B$31</definedName>
    <definedName name="MANB3">'[16]Datos Generales'!$B$32</definedName>
    <definedName name="MANC1">'[16]Datos Generales'!$B$35</definedName>
    <definedName name="MANC2">'[16]Datos Generales'!$B$36</definedName>
    <definedName name="MANCAR">'[16]Datos Generales'!$B$38</definedName>
    <definedName name="MANCO">'[16]Datos Generales'!$B$40</definedName>
    <definedName name="MANEX">'[16]Datos Generales'!$B$34</definedName>
    <definedName name="MANMO">'[16]Datos Generales'!$B$33</definedName>
    <definedName name="MANO">'[8]MANO DE OBRA'!$F$164</definedName>
    <definedName name="MANSOL">'[16]Datos Generales'!$B$41</definedName>
    <definedName name="MANV">'[16]Datos Generales'!$B$37</definedName>
    <definedName name="MANVOL">'[16]Datos Generales'!$B$39</definedName>
    <definedName name="maoge">[0]!ERR</definedName>
    <definedName name="MASA" hidden="1">'[34]OBRAS DE DRENAJE'!$A$16:$A$17,'[34]OBRAS DE DRENAJE'!$F$16:$F$17,'[34]OBRAS DE DRENAJE'!$A$19,'[34]OBRAS DE DRENAJE'!$F$19,'[34]OBRAS DE DRENAJE'!$A$21:$A$22,'[34]OBRAS DE DRENAJE'!$F$21:$F$22,'[34]OBRAS DE DRENAJE'!$A$24,'[34]OBRAS DE DRENAJE'!$F$24,'[34]OBRAS DE DRENAJE'!$A$26,'[34]OBRAS DE DRENAJE'!$A$28,'[34]OBRAS DE DRENAJE'!$F$28,'[34]OBRAS DE DRENAJE'!$A$30,'[34]OBRAS DE DRENAJE'!$F$30,'[34]OBRAS DE DRENAJE'!$A$32,'[34]OBRAS DE DRENAJE'!$F$32,'[34]OBRAS DE DRENAJE'!$A$34,'[34]OBRAS DE DRENAJE'!$F$34,'[34]OBRAS DE DRENAJE'!#REF!,'[34]OBRAS DE DRENAJE'!#REF!</definedName>
    <definedName name="MAT">[30]MAT!$A$2:$C$54</definedName>
    <definedName name="MATERIAL">'[38]BASE DATOS MATERIALES'!$A$3:$A$3102</definedName>
    <definedName name="MEDIDOR">'[8]MANO DE OBRA'!$F$47</definedName>
    <definedName name="mfsaifasidf">[0]!ERR</definedName>
    <definedName name="mmm">[0]!ERR</definedName>
    <definedName name="MO">[30]MO!$A$2:$D$14</definedName>
    <definedName name="modificatoria2">[18]!ERR</definedName>
    <definedName name="montajes">#REF!</definedName>
    <definedName name="mortero">[0]!ERR</definedName>
    <definedName name="n">#REF!</definedName>
    <definedName name="nbo">[0]!ERR</definedName>
    <definedName name="NE">[28]!ERR</definedName>
    <definedName name="NEYI1">[39]Hoja2!$B$2:$G$47</definedName>
    <definedName name="Ng">#REF!</definedName>
    <definedName name="NO">[12]!ERR</definedName>
    <definedName name="NO_10">ERR</definedName>
    <definedName name="NO_3">ERR</definedName>
    <definedName name="NO_4">ERR</definedName>
    <definedName name="NO_5">ERR</definedName>
    <definedName name="NO_6">ERR</definedName>
    <definedName name="NO_7">ERR</definedName>
    <definedName name="NO_8">ERR</definedName>
    <definedName name="NO_9">ERR</definedName>
    <definedName name="NOW">[0]!ERR</definedName>
    <definedName name="NRMR">[0]!ERR</definedName>
    <definedName name="Numero">[36]letra!$BL$1:$BL$11</definedName>
    <definedName name="nvc">[19]!ERR</definedName>
    <definedName name="Ñ">[12]!ERR</definedName>
    <definedName name="ÑÑ">[12]!ERR</definedName>
    <definedName name="ññp">[19]!ERR</definedName>
    <definedName name="OBR">'[10]BASE DATOS GENERALES'!$A$1</definedName>
    <definedName name="OBRA">[17]ITEMS!$B$3</definedName>
    <definedName name="OBRE">'[10]BASE DATOS GENERALES'!$B$14</definedName>
    <definedName name="OFI">'[10]BASE DATOS GENERALES'!$B$13</definedName>
    <definedName name="oooo">#REF!</definedName>
    <definedName name="OP">'[16]Datos Generales'!$B$2</definedName>
    <definedName name="OTRO">[0]!ERR</definedName>
    <definedName name="OTROS">[8]Hoja2!$F$139</definedName>
    <definedName name="otyyteytyey">#REF!</definedName>
    <definedName name="P">[12]!ERR</definedName>
    <definedName name="PAROUE_CENTENARIO_MUNICIPIO_DE_TAURAMENA">#REF!</definedName>
    <definedName name="PASOELE">[8]Hoja2!$F$95</definedName>
    <definedName name="PEPE">[4]!ERR</definedName>
    <definedName name="Pepita">[19]!ERR</definedName>
    <definedName name="Pepito">[19]!ERR</definedName>
    <definedName name="PEREZ">[12]!ERR</definedName>
    <definedName name="pintura">[0]!ERR</definedName>
    <definedName name="PLANO">[8]TUBERIA!$F$125</definedName>
    <definedName name="plazo">[40]AIU!$L$2</definedName>
    <definedName name="poiu">#REF!</definedName>
    <definedName name="pouuio">#REF!</definedName>
    <definedName name="pppppil">#REF!</definedName>
    <definedName name="PR">'[41]FICHA EBI 1 de 6 '!$A$14</definedName>
    <definedName name="PRECIOS">[42]PRECIOS!$A$2:$G$257</definedName>
    <definedName name="PRES">[30]PRES!$A$7:$D$84</definedName>
    <definedName name="PRESUPUESTO">#REF!</definedName>
    <definedName name="PRINT_AREA">#N/A</definedName>
    <definedName name="PRINT_AREA_MI">#N/A</definedName>
    <definedName name="PRINT_TITLES">#N/A</definedName>
    <definedName name="PRINT_TITLES_MI">#N/A</definedName>
    <definedName name="programainv">[12]!ERR</definedName>
    <definedName name="programainv_10">ERR</definedName>
    <definedName name="programainv_3">ERR</definedName>
    <definedName name="programainv_4">ERR</definedName>
    <definedName name="programainv_5">ERR</definedName>
    <definedName name="programainv_6">ERR</definedName>
    <definedName name="programainv_7">ERR</definedName>
    <definedName name="programainv_8">ERR</definedName>
    <definedName name="programainv_9">ERR</definedName>
    <definedName name="PROPONENTE">[17]ITEMS!$B$2</definedName>
    <definedName name="PROTCAT">[8]MATERIALES!$F$45</definedName>
    <definedName name="PROTUBE">[8]EQUIPO!$F$213</definedName>
    <definedName name="PROY">'[43]PE-02'!#REF!</definedName>
    <definedName name="PRUEBHID">[8]EQUIPO!$F$332</definedName>
    <definedName name="ps">'[31]Prestaciones Sociales'!$E$2</definedName>
    <definedName name="PSV">'[8]MANO DE OBRA'!$F$242</definedName>
    <definedName name="Q">[14]!ERR</definedName>
    <definedName name="QA">[0]!ERR</definedName>
    <definedName name="qaer">#REF!</definedName>
    <definedName name="qaz">#REF!</definedName>
    <definedName name="QE">[14]!ERR</definedName>
    <definedName name="QQ">[12]!ERR</definedName>
    <definedName name="qw" hidden="1">#REF!</definedName>
    <definedName name="QWE">[0]!ERR</definedName>
    <definedName name="QWEE">#REF!</definedName>
    <definedName name="REAJUSTE">#REF!</definedName>
    <definedName name="REAJUSTES">#REF!</definedName>
    <definedName name="REDEX108">[8]Hoja3!$F$986</definedName>
    <definedName name="REDEX43">[8]Hoja3!$F$906</definedName>
    <definedName name="REDEX84">[8]Hoja3!$F$946</definedName>
    <definedName name="reds">[19]!ERR</definedName>
    <definedName name="REEE">[0]!ERR</definedName>
    <definedName name="rees">[19]!ERR</definedName>
    <definedName name="REI">[0]!ERR</definedName>
    <definedName name="REICIO">[12]!ERR</definedName>
    <definedName name="REICIO_10">ERR</definedName>
    <definedName name="REICIO_3">ERR</definedName>
    <definedName name="REICIO_4">ERR</definedName>
    <definedName name="REICIO_5">ERR</definedName>
    <definedName name="REICIO_6">ERR</definedName>
    <definedName name="REICIO_7">ERR</definedName>
    <definedName name="REICIO_8">ERR</definedName>
    <definedName name="REICIO_9">ERR</definedName>
    <definedName name="REICO">[0]!ERR</definedName>
    <definedName name="reinicio">[12]!ERR</definedName>
    <definedName name="reinicio_10">ERR</definedName>
    <definedName name="reinicio_3">ERR</definedName>
    <definedName name="reinicio_4">ERR</definedName>
    <definedName name="reinicio_5">ERR</definedName>
    <definedName name="reinicio_6">ERR</definedName>
    <definedName name="reinicio_7">ERR</definedName>
    <definedName name="reinicio_8">ERR</definedName>
    <definedName name="reinicio_9">ERR</definedName>
    <definedName name="RENDO">[0]!ERR</definedName>
    <definedName name="rey">[19]!ERR</definedName>
    <definedName name="rfv">#N/A</definedName>
    <definedName name="RICARDO">#REF!,#REF!,#REF!,#REF!,#REF!,#REF!,#REF!,#REF!,#REF!</definedName>
    <definedName name="RPS">[0]!ERR</definedName>
    <definedName name="rr">[12]!ERR</definedName>
    <definedName name="rr_10">ERR</definedName>
    <definedName name="rr_3">ERR</definedName>
    <definedName name="rr_4">ERR</definedName>
    <definedName name="rr_5">ERR</definedName>
    <definedName name="rr_6">ERR</definedName>
    <definedName name="rr_7">ERR</definedName>
    <definedName name="rr_8">ERR</definedName>
    <definedName name="rr_9">ERR</definedName>
    <definedName name="rrrrr">[19]!ERR</definedName>
    <definedName name="s">[4]!ERR</definedName>
    <definedName name="SAL" hidden="1">'[34]OBRAS DE DRENAJE'!$A$16:$A$17,'[34]OBRAS DE DRENAJE'!$F$16:$F$17,'[34]OBRAS DE DRENAJE'!$A$19,'[34]OBRAS DE DRENAJE'!$F$19,'[34]OBRAS DE DRENAJE'!$A$21:$A$22,'[34]OBRAS DE DRENAJE'!$F$21:$F$22,'[34]OBRAS DE DRENAJE'!$A$24,'[34]OBRAS DE DRENAJE'!$F$24,'[34]OBRAS DE DRENAJE'!$A$26,'[34]OBRAS DE DRENAJE'!$A$28,'[34]OBRAS DE DRENAJE'!$F$28,'[34]OBRAS DE DRENAJE'!$A$30,'[34]OBRAS DE DRENAJE'!$F$30,'[34]OBRAS DE DRENAJE'!$A$32,'[34]OBRAS DE DRENAJE'!$F$32,'[34]OBRAS DE DRENAJE'!$A$34,'[34]OBRAS DE DRENAJE'!$F$34,'[34]OBRAS DE DRENAJE'!#REF!,'[34]OBRAS DE DRENAJE'!#REF!</definedName>
    <definedName name="SALARIO">[44]salario!$D$4:$E$19</definedName>
    <definedName name="salarios">[4]!ERR</definedName>
    <definedName name="SALID1">#REF!</definedName>
    <definedName name="SALMIN">[45]SALARIOS!$B$6:$C$33</definedName>
    <definedName name="SD">[18]!ERR</definedName>
    <definedName name="SEÑAL">[8]TUBERIA!$F$47</definedName>
    <definedName name="SERO">[12]!ERR</definedName>
    <definedName name="SERO_10">ERR</definedName>
    <definedName name="SERO_3">ERR</definedName>
    <definedName name="SERO_4">ERR</definedName>
    <definedName name="SERO_5">ERR</definedName>
    <definedName name="SERO_6">ERR</definedName>
    <definedName name="SERO_7">ERR</definedName>
    <definedName name="SERO_8">ERR</definedName>
    <definedName name="SERO_9">ERR</definedName>
    <definedName name="sf">[28]!ERR</definedName>
    <definedName name="SHARED_FORMULA_0">#N/A</definedName>
    <definedName name="SHARED_FORMULA_1">#N/A</definedName>
    <definedName name="SHARED_FORMULA_2">#N/A</definedName>
    <definedName name="SHARED_FORMULA_3">#N/A</definedName>
    <definedName name="SHARED_FORMULA_4">#N/A</definedName>
    <definedName name="SHARED_FORMULA_5">#N/A</definedName>
    <definedName name="SHARED_FORMULA_6">#N/A</definedName>
    <definedName name="SI">[12]!ERR</definedName>
    <definedName name="SI_10">ERR</definedName>
    <definedName name="SI_3">ERR</definedName>
    <definedName name="SI_4">ERR</definedName>
    <definedName name="SI_5">ERR</definedName>
    <definedName name="SI_6">ERR</definedName>
    <definedName name="SI_7">ERR</definedName>
    <definedName name="SI_8">ERR</definedName>
    <definedName name="SI_9">ERR</definedName>
    <definedName name="SILLA10X6">[2]!ERR</definedName>
    <definedName name="SILLAS">[2]!ERR</definedName>
    <definedName name="SISISIS">[12]!ERR</definedName>
    <definedName name="SISISIS_10">ERR</definedName>
    <definedName name="SISISIS_3">ERR</definedName>
    <definedName name="SISISIS_4">ERR</definedName>
    <definedName name="SISISIS_5">ERR</definedName>
    <definedName name="SISISIS_6">ERR</definedName>
    <definedName name="SISISIS_7">ERR</definedName>
    <definedName name="SISISIS_8">ERR</definedName>
    <definedName name="SISISIS_9">ERR</definedName>
    <definedName name="SISS">[0]!ERR</definedName>
    <definedName name="SOLD1">'[10]BASE DATOS GENERALES'!$B$19</definedName>
    <definedName name="solver_adj" hidden="1">'[37]OBRAS DE DRENAJE'!$A$16:$A$17,'[37]OBRAS DE DRENAJE'!$F$16:$F$17,'[37]OBRAS DE DRENAJE'!$A$19,'[37]OBRAS DE DRENAJE'!$F$19,'[37]OBRAS DE DRENAJE'!$A$21:$A$22,'[37]OBRAS DE DRENAJE'!$F$21:$F$22,'[37]OBRAS DE DRENAJE'!$A$24,'[37]OBRAS DE DRENAJE'!$F$24,'[37]OBRAS DE DRENAJE'!$A$26,'[37]OBRAS DE DRENAJE'!$A$28,'[37]OBRAS DE DRENAJE'!$F$28,'[37]OBRAS DE DRENAJE'!$A$30,'[37]OBRAS DE DRENAJE'!$F$30,'[37]OBRAS DE DRENAJE'!$A$32,'[37]OBRAS DE DRENAJE'!$F$32,'[37]OBRAS DE DRENAJE'!$A$34,'[37]OBRAS DE DRENAJE'!$F$34,'[37]OBRAS DE DRENAJE'!#REF!,'[37]OBRAS DE DRENAJE'!#REF!</definedName>
    <definedName name="solver_lin" hidden="1">0</definedName>
    <definedName name="solver_num" hidden="1">1</definedName>
    <definedName name="solver_oldadj1" hidden="1">19</definedName>
    <definedName name="solver_oldadj10" hidden="1">57.21</definedName>
    <definedName name="solver_oldadj11" hidden="1">28</definedName>
    <definedName name="solver_oldadj12" hidden="1">21.3</definedName>
    <definedName name="solver_oldadj13" hidden="1">64</definedName>
    <definedName name="solver_oldadj14" hidden="1">79</definedName>
    <definedName name="solver_oldadj15" hidden="1">85.55</definedName>
    <definedName name="solver_oldadj16" hidden="1">83</definedName>
    <definedName name="solver_oldadj17" hidden="1">125.04</definedName>
    <definedName name="solver_oldadj18" hidden="1">105</definedName>
    <definedName name="solver_oldadj19" hidden="1">600</definedName>
    <definedName name="solver_oldadj2" hidden="1">20</definedName>
    <definedName name="solver_oldadj20" hidden="1">107</definedName>
    <definedName name="solver_oldadj21" hidden="1">72</definedName>
    <definedName name="solver_oldadj22" hidden="1">112</definedName>
    <definedName name="solver_oldadj23" hidden="1">41.6</definedName>
    <definedName name="solver_oldadj3" hidden="1">134.06</definedName>
    <definedName name="solver_oldadj4" hidden="1">29.23</definedName>
    <definedName name="solver_oldadj5" hidden="1">21</definedName>
    <definedName name="solver_oldadj6" hidden="1">144.92</definedName>
    <definedName name="solver_oldadj7" hidden="1">22</definedName>
    <definedName name="solver_oldadj8" hidden="1">23</definedName>
    <definedName name="solver_oldadj9" hidden="1">74.373</definedName>
    <definedName name="solver_oldobj" hidden="1">23</definedName>
    <definedName name="solver_rel1" hidden="1">2</definedName>
    <definedName name="solver_rhs1" hidden="1">23</definedName>
    <definedName name="solver_tmp" hidden="1">'[37]OBRAS DE DRENAJE'!$A$16:$A$17,'[37]OBRAS DE DRENAJE'!$F$16:$F$17,'[37]OBRAS DE DRENAJE'!$A$19,'[37]OBRAS DE DRENAJE'!$F$19,'[37]OBRAS DE DRENAJE'!$A$21:$A$22,'[37]OBRAS DE DRENAJE'!$F$21:$F$22,'[37]OBRAS DE DRENAJE'!$A$24,'[37]OBRAS DE DRENAJE'!$F$24,'[37]OBRAS DE DRENAJE'!$A$26,'[37]OBRAS DE DRENAJE'!$A$28,'[37]OBRAS DE DRENAJE'!$F$28,'[37]OBRAS DE DRENAJE'!$A$30,'[37]OBRAS DE DRENAJE'!$F$30,'[37]OBRAS DE DRENAJE'!$A$32,'[37]OBRAS DE DRENAJE'!$F$32,'[37]OBRAS DE DRENAJE'!$A$34,'[37]OBRAS DE DRENAJE'!$F$34,'[37]OBRAS DE DRENAJE'!#REF!,'[37]OBRAS DE DRENAJE'!#REF!</definedName>
    <definedName name="solver_typ" hidden="1">3</definedName>
    <definedName name="solver_val" hidden="1">23</definedName>
    <definedName name="SOPCON">[8]EQUIPO!$F$288</definedName>
    <definedName name="SS">[12]!ERR</definedName>
    <definedName name="SSS">[3]!ERR</definedName>
    <definedName name="SSSS">[4]!ERR</definedName>
    <definedName name="SSSSSS">[2]!ERR</definedName>
    <definedName name="sw">[12]!ERR</definedName>
    <definedName name="sxd">[19]!ERR</definedName>
    <definedName name="TANQUE">[12]!ERR</definedName>
    <definedName name="TAPHEX">[8]Hoja3!$F$1138</definedName>
    <definedName name="TAQE2">[0]!ERR</definedName>
    <definedName name="TARIFAS">[4]TARIFAS!$A$1:$F$52</definedName>
    <definedName name="TARIFAS_4">[4]TARIFAS!$A$1:$F$52</definedName>
    <definedName name="TARIFAS_7">[4]TARIFAS!$A$1:$F$52</definedName>
    <definedName name="TARIFAS1">[46]TARIFAS!$A$1:$F$119</definedName>
    <definedName name="tarima">[18]!ERR</definedName>
    <definedName name="Teen">[36]letra!$BP$1:$BP$7</definedName>
    <definedName name="TEERED1210">[8]Hoja3!$F$866</definedName>
    <definedName name="TEERED126">[8]Hoja3!$F$826</definedName>
    <definedName name="TER">[4]!ERR</definedName>
    <definedName name="TERM">[4]!ERR</definedName>
    <definedName name="TÉRMINOS">[4]!ERR</definedName>
    <definedName name="tgb">#N/A</definedName>
    <definedName name="TH">[15]T.H!$B$6:$I$21</definedName>
    <definedName name="TIEIN">[8]Hoja3!$F$1443</definedName>
    <definedName name="tipos_entidad">[47]tipos_entidad!$A$1:$A$5</definedName>
    <definedName name="titu">#REF!</definedName>
    <definedName name="titu2">#REF!</definedName>
    <definedName name="_xlnm.Print_Titles">#N/A</definedName>
    <definedName name="Títulos_a_imprimir_IM">#REF!</definedName>
    <definedName name="TOPO">'[10]BASE DATOS GENERALES'!$B$16</definedName>
    <definedName name="TOTAL">#REF!</definedName>
    <definedName name="totdir31">'[11]31'!$G$35</definedName>
    <definedName name="tramo33">#REF!</definedName>
    <definedName name="TRANS">#REF!</definedName>
    <definedName name="TRANSPACOPIO">[8]EQUIPO!$F$45</definedName>
    <definedName name="TRANSPIT">'[8]MANO DE OBRA'!$F$125</definedName>
    <definedName name="U">'[10]BASE DATOS GENERALES'!$B$9</definedName>
    <definedName name="ultima">#REF!</definedName>
    <definedName name="unid">#REF!</definedName>
    <definedName name="unidades">#N/A</definedName>
    <definedName name="unitariosutilizados">#REF!</definedName>
    <definedName name="UO">[12]!ERR</definedName>
    <definedName name="uriel">[4]!ERR</definedName>
    <definedName name="V">[0]!ERR</definedName>
    <definedName name="VALOR">[0]!ERR</definedName>
    <definedName name="VALORES">'[48]PRESUPUESTO GEN'!$A$1:$F$52</definedName>
    <definedName name="VALORF">[0]!ERR</definedName>
    <definedName name="VALORK">[0]!ERR</definedName>
    <definedName name="VALV10">[8]Hoja3!$F$354</definedName>
    <definedName name="VALV12">[8]Hoja3!$F$393</definedName>
    <definedName name="VALV4">[8]Hoja3!$F$237</definedName>
    <definedName name="VALV6">[8]Hoja3!$F$276</definedName>
    <definedName name="VALV8">[8]Hoja3!$F$315</definedName>
    <definedName name="VALVC12">[8]Hoja3!$F$510</definedName>
    <definedName name="VALVC6">[8]Hoja3!$F$432</definedName>
    <definedName name="VALVULACH8">[8]Hoja3!$F$471</definedName>
    <definedName name="VIA" hidden="1">#REF!</definedName>
    <definedName name="VIAS">[8]Hoja2!$F$52</definedName>
    <definedName name="w" hidden="1">#REF!</definedName>
    <definedName name="WA">[12]!ERR</definedName>
    <definedName name="wrn.ar." hidden="1">{#N/A,#N/A,TRUE,"CODIGO DEPENDENCIA"}</definedName>
    <definedName name="WS">[18]!ERR</definedName>
    <definedName name="WSX">#N/A</definedName>
    <definedName name="WW">[12]!ERR</definedName>
    <definedName name="X">[0]!ERR</definedName>
    <definedName name="XX">[0]!ERR</definedName>
    <definedName name="xxx">[49]!ERR</definedName>
    <definedName name="xxxx">[49]!ERR</definedName>
    <definedName name="XXXXXXXXXX">[0]!ERR</definedName>
    <definedName name="Y">[12]!ERR</definedName>
    <definedName name="YA">[0]!ERR</definedName>
    <definedName name="YES" hidden="1">'[37]OBRAS DE DRENAJE'!$A$16:$A$17,'[37]OBRAS DE DRENAJE'!$F$16:$F$17,'[37]OBRAS DE DRENAJE'!$A$19,'[37]OBRAS DE DRENAJE'!$F$19,'[37]OBRAS DE DRENAJE'!$A$21:$A$22,'[37]OBRAS DE DRENAJE'!$F$21:$F$22,'[37]OBRAS DE DRENAJE'!$A$24,'[37]OBRAS DE DRENAJE'!$F$24,'[37]OBRAS DE DRENAJE'!$A$26,'[37]OBRAS DE DRENAJE'!$A$28,'[37]OBRAS DE DRENAJE'!$F$28,'[37]OBRAS DE DRENAJE'!$A$30,'[37]OBRAS DE DRENAJE'!$F$30,'[37]OBRAS DE DRENAJE'!$A$32,'[37]OBRAS DE DRENAJE'!$F$32,'[37]OBRAS DE DRENAJE'!$A$34,'[37]OBRAS DE DRENAJE'!$F$34,'[37]OBRAS DE DRENAJE'!#REF!,'[37]OBRAS DE DRENAJE'!#REF!</definedName>
    <definedName name="YO" hidden="1">'[37]OBRAS DE DRENAJE'!$A$16:$A$17,'[37]OBRAS DE DRENAJE'!$F$16:$F$17,'[37]OBRAS DE DRENAJE'!$A$19,'[37]OBRAS DE DRENAJE'!$F$19,'[37]OBRAS DE DRENAJE'!$A$21:$A$22,'[37]OBRAS DE DRENAJE'!$F$21:$F$22,'[37]OBRAS DE DRENAJE'!$A$24,'[37]OBRAS DE DRENAJE'!$F$24,'[37]OBRAS DE DRENAJE'!$A$26,'[37]OBRAS DE DRENAJE'!$A$28,'[37]OBRAS DE DRENAJE'!$F$28,'[37]OBRAS DE DRENAJE'!$A$30,'[37]OBRAS DE DRENAJE'!$F$30,'[37]OBRAS DE DRENAJE'!$A$32,'[37]OBRAS DE DRENAJE'!$F$32,'[37]OBRAS DE DRENAJE'!$A$34,'[37]OBRAS DE DRENAJE'!$F$34,'[37]OBRAS DE DRENAJE'!#REF!,'[37]OBRAS DE DRENAJE'!#REF!</definedName>
    <definedName name="z">[25]!ERR</definedName>
    <definedName name="ZA">[0]!ERR</definedName>
    <definedName name="zvczxvbzcxbv">[0]!ERR</definedName>
    <definedName name="ZZ">[12]!ERR</definedName>
    <definedName name="ZZZZX">[0]!ERR</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1271" i="1" l="1"/>
  <c r="H1339" i="1" l="1"/>
  <c r="H1337" i="1"/>
  <c r="H1335" i="1"/>
  <c r="H1334" i="1"/>
  <c r="H1333" i="1"/>
  <c r="H1332" i="1"/>
  <c r="H1331" i="1"/>
  <c r="H1330" i="1"/>
  <c r="H1329" i="1"/>
  <c r="H1328" i="1"/>
  <c r="H1327" i="1"/>
  <c r="H1326" i="1"/>
  <c r="H1325" i="1"/>
  <c r="H1324" i="1"/>
  <c r="H1323" i="1"/>
  <c r="H1322" i="1"/>
  <c r="H1321" i="1"/>
  <c r="H1320" i="1"/>
  <c r="H1318" i="1"/>
  <c r="H1317" i="1"/>
  <c r="H1316" i="1"/>
  <c r="H1315" i="1"/>
  <c r="H1313" i="1"/>
  <c r="H1312" i="1"/>
  <c r="H1311" i="1"/>
  <c r="H1310" i="1"/>
  <c r="H1308" i="1"/>
  <c r="H1307" i="1"/>
  <c r="H1303" i="1"/>
  <c r="H1302" i="1" s="1"/>
  <c r="H1300" i="1"/>
  <c r="H1299" i="1"/>
  <c r="H1298" i="1"/>
  <c r="H1297" i="1"/>
  <c r="H1296" i="1"/>
  <c r="H1293" i="1"/>
  <c r="H1292" i="1"/>
  <c r="H1289" i="1"/>
  <c r="H1288" i="1"/>
  <c r="H1287" i="1"/>
  <c r="H1286" i="1"/>
  <c r="H1285" i="1"/>
  <c r="H1284" i="1"/>
  <c r="H1281" i="1"/>
  <c r="H1280" i="1"/>
  <c r="H1279" i="1"/>
  <c r="H1276" i="1"/>
  <c r="H1275" i="1"/>
  <c r="H1274" i="1"/>
  <c r="H1273" i="1"/>
  <c r="H1272" i="1"/>
  <c r="H1268" i="1"/>
  <c r="H1265" i="1"/>
  <c r="H1263" i="1"/>
  <c r="H1262" i="1"/>
  <c r="H1260" i="1"/>
  <c r="H1259" i="1"/>
  <c r="H1258" i="1"/>
  <c r="H1256" i="1"/>
  <c r="H1254" i="1"/>
  <c r="H1253" i="1"/>
  <c r="H1252" i="1"/>
  <c r="H1250" i="1"/>
  <c r="H1248" i="1"/>
  <c r="H1247" i="1"/>
  <c r="H1246" i="1"/>
  <c r="H1245" i="1"/>
  <c r="H1241" i="1"/>
  <c r="H1240" i="1"/>
  <c r="H1237" i="1"/>
  <c r="H1236" i="1"/>
  <c r="H1235" i="1"/>
  <c r="H1234" i="1"/>
  <c r="H1233" i="1"/>
  <c r="H1231" i="1"/>
  <c r="H1227" i="1"/>
  <c r="H1226" i="1"/>
  <c r="H1225" i="1"/>
  <c r="H1224" i="1"/>
  <c r="H1223" i="1"/>
  <c r="H1222" i="1"/>
  <c r="H1221" i="1"/>
  <c r="H1220" i="1"/>
  <c r="H1218" i="1"/>
  <c r="H1217" i="1"/>
  <c r="H1216" i="1"/>
  <c r="H1215" i="1"/>
  <c r="H1214" i="1"/>
  <c r="H1213" i="1"/>
  <c r="H1212" i="1"/>
  <c r="H1211" i="1"/>
  <c r="H1210" i="1"/>
  <c r="H1206" i="1"/>
  <c r="H1205" i="1"/>
  <c r="H1204" i="1"/>
  <c r="H1203" i="1"/>
  <c r="H1202" i="1"/>
  <c r="H1201" i="1"/>
  <c r="H1200" i="1"/>
  <c r="H1198" i="1"/>
  <c r="H1197" i="1"/>
  <c r="H1196" i="1"/>
  <c r="H1195" i="1"/>
  <c r="H1194" i="1"/>
  <c r="H1193" i="1"/>
  <c r="H1192" i="1"/>
  <c r="H1190" i="1"/>
  <c r="H1189" i="1"/>
  <c r="H1188" i="1"/>
  <c r="H1187" i="1"/>
  <c r="H1186" i="1"/>
  <c r="H1185" i="1"/>
  <c r="H1184" i="1"/>
  <c r="H1183" i="1"/>
  <c r="H1182" i="1"/>
  <c r="H1181" i="1"/>
  <c r="H1180" i="1"/>
  <c r="H1179" i="1"/>
  <c r="H1178" i="1"/>
  <c r="H1177" i="1"/>
  <c r="H1176" i="1"/>
  <c r="H1175" i="1"/>
  <c r="H1174" i="1"/>
  <c r="H1173" i="1"/>
  <c r="H1172" i="1"/>
  <c r="H1171" i="1"/>
  <c r="H1170" i="1"/>
  <c r="H1169" i="1"/>
  <c r="H1168" i="1"/>
  <c r="H1167" i="1"/>
  <c r="H1163" i="1"/>
  <c r="H1162" i="1"/>
  <c r="H1161" i="1"/>
  <c r="H1160" i="1"/>
  <c r="H1159" i="1"/>
  <c r="H1158" i="1"/>
  <c r="H1157" i="1"/>
  <c r="H1156" i="1"/>
  <c r="H1155" i="1"/>
  <c r="H1154" i="1"/>
  <c r="H1153" i="1"/>
  <c r="H1152" i="1"/>
  <c r="H1151" i="1"/>
  <c r="H1150" i="1"/>
  <c r="H1149" i="1"/>
  <c r="H1148" i="1"/>
  <c r="H1147" i="1"/>
  <c r="H1146" i="1"/>
  <c r="H1145" i="1"/>
  <c r="H1144" i="1"/>
  <c r="H1143" i="1"/>
  <c r="H1142" i="1"/>
  <c r="H1141" i="1"/>
  <c r="H1140" i="1"/>
  <c r="H1139" i="1"/>
  <c r="H1138" i="1"/>
  <c r="H1137" i="1"/>
  <c r="H1136" i="1"/>
  <c r="H1134" i="1"/>
  <c r="H1133" i="1"/>
  <c r="H1132" i="1"/>
  <c r="H1130" i="1"/>
  <c r="H1129" i="1"/>
  <c r="H1128" i="1"/>
  <c r="H1127" i="1"/>
  <c r="H1126" i="1"/>
  <c r="H1125" i="1"/>
  <c r="H1124" i="1"/>
  <c r="H1123" i="1"/>
  <c r="H1122" i="1"/>
  <c r="H1121" i="1"/>
  <c r="H1120" i="1"/>
  <c r="H1119" i="1"/>
  <c r="H1117" i="1"/>
  <c r="H1116" i="1"/>
  <c r="H1115" i="1"/>
  <c r="H1114" i="1"/>
  <c r="H1113" i="1"/>
  <c r="H1112" i="1"/>
  <c r="H1111" i="1"/>
  <c r="H1109" i="1"/>
  <c r="H1108" i="1"/>
  <c r="H1106" i="1"/>
  <c r="H1105" i="1"/>
  <c r="H1103" i="1"/>
  <c r="H1102" i="1"/>
  <c r="H1101" i="1"/>
  <c r="H1099" i="1"/>
  <c r="H1098" i="1"/>
  <c r="H1097" i="1"/>
  <c r="H1096" i="1"/>
  <c r="H1095" i="1"/>
  <c r="H1094" i="1"/>
  <c r="H1092" i="1"/>
  <c r="H1091" i="1"/>
  <c r="H1090" i="1"/>
  <c r="H1085" i="1"/>
  <c r="H1084" i="1"/>
  <c r="H1081" i="1"/>
  <c r="H1080" i="1"/>
  <c r="H1077" i="1"/>
  <c r="H1076" i="1"/>
  <c r="H1074" i="1"/>
  <c r="H1073" i="1"/>
  <c r="H1072" i="1"/>
  <c r="H1071" i="1"/>
  <c r="H1070" i="1"/>
  <c r="H1069" i="1"/>
  <c r="H1068" i="1"/>
  <c r="H1065" i="1"/>
  <c r="H1064" i="1"/>
  <c r="H1063" i="1"/>
  <c r="H1062" i="1"/>
  <c r="H1061" i="1"/>
  <c r="H1060" i="1"/>
  <c r="H1059" i="1"/>
  <c r="H1058" i="1"/>
  <c r="H1057" i="1"/>
  <c r="H1056" i="1"/>
  <c r="H1055" i="1"/>
  <c r="H1054" i="1"/>
  <c r="H1053" i="1"/>
  <c r="H1052" i="1"/>
  <c r="H1051" i="1"/>
  <c r="H1050" i="1"/>
  <c r="H1049" i="1"/>
  <c r="H1048" i="1"/>
  <c r="H1047" i="1"/>
  <c r="H1046" i="1"/>
  <c r="H1045" i="1"/>
  <c r="H1044" i="1"/>
  <c r="H1043" i="1"/>
  <c r="H1042" i="1"/>
  <c r="H1041" i="1"/>
  <c r="H1040" i="1"/>
  <c r="H1039" i="1"/>
  <c r="H1038" i="1"/>
  <c r="H1037" i="1"/>
  <c r="H1036" i="1"/>
  <c r="H1035" i="1"/>
  <c r="H1034" i="1"/>
  <c r="H1030" i="1"/>
  <c r="H1029" i="1"/>
  <c r="H1028" i="1"/>
  <c r="H1027" i="1"/>
  <c r="H1024" i="1"/>
  <c r="H1023" i="1"/>
  <c r="H1022" i="1"/>
  <c r="H1021" i="1"/>
  <c r="H1020" i="1"/>
  <c r="H1019" i="1"/>
  <c r="H1018" i="1"/>
  <c r="H1017" i="1"/>
  <c r="H1016" i="1"/>
  <c r="H1013" i="1"/>
  <c r="H1012" i="1"/>
  <c r="H1011" i="1"/>
  <c r="H1010" i="1"/>
  <c r="H1009" i="1"/>
  <c r="H1008" i="1"/>
  <c r="H1006" i="1"/>
  <c r="H1005" i="1"/>
  <c r="H1004" i="1"/>
  <c r="H1003" i="1"/>
  <c r="H1002" i="1"/>
  <c r="H1001" i="1"/>
  <c r="H1000" i="1"/>
  <c r="H999" i="1"/>
  <c r="H998" i="1"/>
  <c r="H997" i="1"/>
  <c r="H996" i="1"/>
  <c r="H995" i="1"/>
  <c r="H994" i="1"/>
  <c r="H993" i="1"/>
  <c r="H992" i="1"/>
  <c r="H991" i="1"/>
  <c r="H989" i="1"/>
  <c r="H988" i="1"/>
  <c r="H984" i="1"/>
  <c r="H983" i="1"/>
  <c r="H979" i="1"/>
  <c r="H978" i="1"/>
  <c r="H977" i="1"/>
  <c r="H973" i="1"/>
  <c r="H972" i="1"/>
  <c r="H971" i="1"/>
  <c r="H970" i="1"/>
  <c r="H969" i="1"/>
  <c r="H968" i="1"/>
  <c r="H967" i="1"/>
  <c r="H966" i="1"/>
  <c r="H965" i="1"/>
  <c r="H964" i="1"/>
  <c r="H963" i="1"/>
  <c r="H962" i="1"/>
  <c r="H961" i="1"/>
  <c r="H960" i="1"/>
  <c r="H959" i="1"/>
  <c r="H958" i="1"/>
  <c r="H956" i="1"/>
  <c r="H955" i="1"/>
  <c r="H954" i="1"/>
  <c r="H953" i="1"/>
  <c r="H952" i="1"/>
  <c r="H951" i="1"/>
  <c r="H950" i="1"/>
  <c r="H949" i="1"/>
  <c r="H948" i="1"/>
  <c r="H945" i="1"/>
  <c r="H944" i="1"/>
  <c r="H943" i="1"/>
  <c r="H942" i="1"/>
  <c r="H941" i="1"/>
  <c r="H940" i="1"/>
  <c r="H939" i="1"/>
  <c r="H938" i="1"/>
  <c r="H937" i="1"/>
  <c r="H936" i="1"/>
  <c r="H934" i="1"/>
  <c r="H932" i="1"/>
  <c r="H931" i="1"/>
  <c r="H930" i="1"/>
  <c r="H929" i="1"/>
  <c r="H928" i="1"/>
  <c r="H927" i="1"/>
  <c r="H926" i="1"/>
  <c r="H925" i="1"/>
  <c r="H924" i="1"/>
  <c r="H923" i="1"/>
  <c r="H922" i="1"/>
  <c r="H921" i="1"/>
  <c r="H919" i="1"/>
  <c r="H917" i="1"/>
  <c r="H916" i="1"/>
  <c r="H915" i="1"/>
  <c r="H914" i="1"/>
  <c r="H910" i="1"/>
  <c r="H909" i="1"/>
  <c r="H908" i="1"/>
  <c r="H907" i="1"/>
  <c r="H906" i="1"/>
  <c r="H905" i="1"/>
  <c r="H904" i="1"/>
  <c r="H903" i="1"/>
  <c r="H902" i="1"/>
  <c r="H901" i="1"/>
  <c r="H900" i="1"/>
  <c r="H899" i="1"/>
  <c r="H898" i="1"/>
  <c r="H897" i="1"/>
  <c r="H896" i="1"/>
  <c r="H895" i="1"/>
  <c r="H894" i="1"/>
  <c r="H893" i="1"/>
  <c r="H892" i="1"/>
  <c r="H891" i="1"/>
  <c r="H887" i="1"/>
  <c r="H886" i="1"/>
  <c r="H885" i="1"/>
  <c r="H884" i="1"/>
  <c r="H883" i="1"/>
  <c r="H882" i="1"/>
  <c r="H881" i="1"/>
  <c r="H880" i="1"/>
  <c r="H879" i="1"/>
  <c r="H878" i="1"/>
  <c r="H877" i="1"/>
  <c r="H876" i="1"/>
  <c r="H875" i="1"/>
  <c r="H874" i="1"/>
  <c r="H873" i="1"/>
  <c r="H872" i="1"/>
  <c r="H871" i="1"/>
  <c r="H870" i="1"/>
  <c r="H869" i="1"/>
  <c r="H868" i="1"/>
  <c r="H867" i="1"/>
  <c r="H866" i="1"/>
  <c r="H865" i="1"/>
  <c r="H864" i="1"/>
  <c r="H863" i="1"/>
  <c r="H862" i="1"/>
  <c r="H861" i="1"/>
  <c r="H860" i="1"/>
  <c r="H859" i="1"/>
  <c r="H858" i="1"/>
  <c r="H857" i="1"/>
  <c r="H854" i="1"/>
  <c r="H853" i="1"/>
  <c r="H852" i="1"/>
  <c r="H851" i="1"/>
  <c r="H850" i="1"/>
  <c r="H849" i="1"/>
  <c r="H848" i="1"/>
  <c r="H847" i="1"/>
  <c r="H846" i="1"/>
  <c r="H845" i="1"/>
  <c r="H844" i="1"/>
  <c r="H843" i="1"/>
  <c r="H842" i="1"/>
  <c r="H841" i="1"/>
  <c r="H840" i="1"/>
  <c r="H839" i="1"/>
  <c r="H838" i="1"/>
  <c r="H837" i="1"/>
  <c r="H836" i="1"/>
  <c r="H835" i="1"/>
  <c r="H834" i="1"/>
  <c r="H833" i="1"/>
  <c r="H832" i="1"/>
  <c r="H831" i="1"/>
  <c r="H830" i="1"/>
  <c r="H829" i="1"/>
  <c r="H828" i="1"/>
  <c r="H827" i="1"/>
  <c r="H826" i="1"/>
  <c r="H825" i="1"/>
  <c r="H824" i="1"/>
  <c r="H823" i="1"/>
  <c r="H822" i="1"/>
  <c r="H821" i="1"/>
  <c r="H820" i="1"/>
  <c r="H819" i="1"/>
  <c r="H818" i="1"/>
  <c r="H817" i="1"/>
  <c r="H816" i="1"/>
  <c r="H813" i="1"/>
  <c r="H812" i="1"/>
  <c r="H811" i="1"/>
  <c r="H808" i="1"/>
  <c r="H807" i="1"/>
  <c r="H806" i="1"/>
  <c r="H805" i="1"/>
  <c r="H804" i="1"/>
  <c r="H803" i="1"/>
  <c r="H802" i="1"/>
  <c r="H801" i="1"/>
  <c r="H800" i="1"/>
  <c r="H799" i="1"/>
  <c r="H798" i="1"/>
  <c r="H797" i="1"/>
  <c r="H794" i="1"/>
  <c r="H793" i="1"/>
  <c r="H792" i="1"/>
  <c r="H791" i="1"/>
  <c r="H790" i="1"/>
  <c r="H789" i="1"/>
  <c r="H788" i="1"/>
  <c r="H787" i="1"/>
  <c r="H786" i="1"/>
  <c r="H785" i="1"/>
  <c r="H782" i="1"/>
  <c r="H781" i="1"/>
  <c r="H780" i="1"/>
  <c r="H779" i="1"/>
  <c r="H778" i="1"/>
  <c r="H777" i="1"/>
  <c r="H776" i="1"/>
  <c r="H775" i="1"/>
  <c r="H774" i="1"/>
  <c r="H773" i="1"/>
  <c r="H772" i="1"/>
  <c r="H771" i="1"/>
  <c r="H770" i="1"/>
  <c r="H769" i="1"/>
  <c r="H766" i="1"/>
  <c r="H765" i="1"/>
  <c r="H764" i="1"/>
  <c r="H763" i="1"/>
  <c r="H762" i="1"/>
  <c r="H761" i="1"/>
  <c r="H760" i="1"/>
  <c r="H759" i="1"/>
  <c r="H758" i="1"/>
  <c r="H757" i="1"/>
  <c r="H756" i="1"/>
  <c r="H755" i="1"/>
  <c r="H752" i="1"/>
  <c r="H751" i="1"/>
  <c r="H750" i="1"/>
  <c r="H749" i="1"/>
  <c r="H748" i="1"/>
  <c r="H747" i="1"/>
  <c r="H746" i="1"/>
  <c r="H745" i="1"/>
  <c r="H744" i="1"/>
  <c r="H743" i="1"/>
  <c r="H740" i="1"/>
  <c r="H739" i="1"/>
  <c r="H738" i="1"/>
  <c r="H737" i="1"/>
  <c r="H736" i="1"/>
  <c r="H735" i="1"/>
  <c r="H734" i="1"/>
  <c r="H733" i="1"/>
  <c r="H732" i="1"/>
  <c r="H731" i="1"/>
  <c r="H728" i="1"/>
  <c r="H727" i="1"/>
  <c r="H726" i="1"/>
  <c r="H723" i="1"/>
  <c r="H722" i="1"/>
  <c r="H721" i="1"/>
  <c r="H720" i="1"/>
  <c r="H719" i="1"/>
  <c r="H718" i="1"/>
  <c r="H717" i="1"/>
  <c r="H716" i="1"/>
  <c r="H715" i="1"/>
  <c r="H714" i="1"/>
  <c r="H713" i="1"/>
  <c r="H712" i="1"/>
  <c r="H711" i="1"/>
  <c r="H710" i="1"/>
  <c r="H709" i="1"/>
  <c r="H708" i="1"/>
  <c r="H707" i="1"/>
  <c r="H706" i="1"/>
  <c r="H703" i="1"/>
  <c r="H702" i="1"/>
  <c r="H701" i="1"/>
  <c r="H698" i="1"/>
  <c r="H697" i="1"/>
  <c r="H696" i="1"/>
  <c r="H695" i="1"/>
  <c r="H694" i="1"/>
  <c r="H693" i="1"/>
  <c r="H692" i="1"/>
  <c r="H691" i="1"/>
  <c r="H690" i="1"/>
  <c r="H689" i="1"/>
  <c r="H688" i="1"/>
  <c r="H687" i="1"/>
  <c r="H686" i="1"/>
  <c r="H685" i="1"/>
  <c r="H684" i="1"/>
  <c r="H683" i="1"/>
  <c r="H682" i="1"/>
  <c r="H681" i="1"/>
  <c r="H680" i="1"/>
  <c r="H679" i="1"/>
  <c r="H678" i="1"/>
  <c r="H677" i="1"/>
  <c r="H676" i="1"/>
  <c r="H675" i="1"/>
  <c r="H674" i="1"/>
  <c r="H673" i="1"/>
  <c r="H672" i="1"/>
  <c r="H671" i="1"/>
  <c r="H670" i="1"/>
  <c r="H669" i="1"/>
  <c r="H668" i="1"/>
  <c r="H667" i="1"/>
  <c r="H666" i="1"/>
  <c r="H665" i="1"/>
  <c r="H664" i="1"/>
  <c r="H663" i="1"/>
  <c r="H662" i="1"/>
  <c r="H661" i="1"/>
  <c r="H659" i="1"/>
  <c r="H658" i="1"/>
  <c r="H657" i="1"/>
  <c r="H656" i="1"/>
  <c r="H655" i="1"/>
  <c r="H654" i="1"/>
  <c r="H653" i="1"/>
  <c r="H652" i="1"/>
  <c r="H651" i="1"/>
  <c r="H649" i="1"/>
  <c r="H647" i="1"/>
  <c r="H646" i="1"/>
  <c r="H645" i="1"/>
  <c r="H644" i="1"/>
  <c r="H643" i="1"/>
  <c r="H642" i="1"/>
  <c r="H640" i="1"/>
  <c r="H638" i="1"/>
  <c r="H637" i="1"/>
  <c r="H636" i="1"/>
  <c r="H635" i="1"/>
  <c r="H634" i="1"/>
  <c r="H632" i="1"/>
  <c r="H631" i="1"/>
  <c r="H630" i="1"/>
  <c r="H629" i="1"/>
  <c r="H628" i="1"/>
  <c r="H627" i="1"/>
  <c r="H626" i="1"/>
  <c r="H624" i="1"/>
  <c r="H623" i="1"/>
  <c r="H622" i="1"/>
  <c r="H621" i="1"/>
  <c r="H620" i="1"/>
  <c r="H619" i="1"/>
  <c r="H618" i="1"/>
  <c r="H617" i="1"/>
  <c r="H616" i="1"/>
  <c r="H615" i="1"/>
  <c r="H614" i="1"/>
  <c r="H613" i="1"/>
  <c r="H612" i="1"/>
  <c r="H611" i="1"/>
  <c r="H610" i="1"/>
  <c r="H609" i="1"/>
  <c r="H608" i="1"/>
  <c r="H607" i="1"/>
  <c r="H605" i="1"/>
  <c r="H604" i="1"/>
  <c r="H603" i="1"/>
  <c r="H602" i="1"/>
  <c r="H601" i="1"/>
  <c r="H600" i="1"/>
  <c r="H599" i="1"/>
  <c r="H598" i="1"/>
  <c r="H597" i="1"/>
  <c r="H596" i="1"/>
  <c r="H595" i="1"/>
  <c r="H594" i="1"/>
  <c r="H593" i="1"/>
  <c r="H592" i="1"/>
  <c r="H591" i="1"/>
  <c r="H590" i="1"/>
  <c r="H589" i="1"/>
  <c r="H588" i="1"/>
  <c r="H587" i="1"/>
  <c r="H586" i="1"/>
  <c r="H585" i="1"/>
  <c r="H584" i="1"/>
  <c r="H583" i="1"/>
  <c r="H582" i="1"/>
  <c r="H581" i="1"/>
  <c r="H579" i="1"/>
  <c r="H578" i="1"/>
  <c r="H577" i="1"/>
  <c r="H576" i="1"/>
  <c r="H575" i="1"/>
  <c r="H574" i="1"/>
  <c r="H573" i="1"/>
  <c r="H572" i="1"/>
  <c r="H571" i="1"/>
  <c r="H570" i="1"/>
  <c r="H569" i="1"/>
  <c r="H568" i="1"/>
  <c r="H567" i="1"/>
  <c r="H565" i="1"/>
  <c r="H564" i="1"/>
  <c r="H563" i="1"/>
  <c r="H562" i="1"/>
  <c r="H561" i="1"/>
  <c r="H560" i="1"/>
  <c r="H559" i="1"/>
  <c r="H558" i="1"/>
  <c r="H557" i="1"/>
  <c r="H556" i="1"/>
  <c r="H555" i="1"/>
  <c r="H554" i="1"/>
  <c r="H553" i="1"/>
  <c r="H552" i="1"/>
  <c r="H551" i="1"/>
  <c r="H550" i="1"/>
  <c r="H549" i="1"/>
  <c r="H548" i="1"/>
  <c r="H547" i="1"/>
  <c r="H546" i="1"/>
  <c r="H545" i="1"/>
  <c r="H544" i="1"/>
  <c r="H540" i="1"/>
  <c r="H539" i="1"/>
  <c r="H538" i="1"/>
  <c r="H537" i="1"/>
  <c r="H534" i="1"/>
  <c r="H533" i="1"/>
  <c r="H532" i="1"/>
  <c r="H531" i="1"/>
  <c r="H530" i="1"/>
  <c r="H529" i="1"/>
  <c r="H528" i="1"/>
  <c r="H527" i="1"/>
  <c r="H526" i="1"/>
  <c r="H525" i="1"/>
  <c r="H524" i="1"/>
  <c r="H523" i="1"/>
  <c r="H522" i="1"/>
  <c r="H521" i="1"/>
  <c r="H518" i="1"/>
  <c r="H517" i="1"/>
  <c r="H516" i="1"/>
  <c r="H515" i="1"/>
  <c r="H514" i="1"/>
  <c r="H513" i="1"/>
  <c r="H512" i="1"/>
  <c r="H511" i="1"/>
  <c r="H510" i="1"/>
  <c r="H509" i="1"/>
  <c r="H508" i="1"/>
  <c r="H507" i="1"/>
  <c r="H504" i="1"/>
  <c r="H503" i="1"/>
  <c r="H502" i="1"/>
  <c r="H501" i="1"/>
  <c r="H500" i="1"/>
  <c r="H499" i="1"/>
  <c r="H498" i="1"/>
  <c r="H497" i="1"/>
  <c r="H496" i="1"/>
  <c r="H495" i="1"/>
  <c r="H494" i="1"/>
  <c r="H493" i="1"/>
  <c r="H492" i="1"/>
  <c r="H491" i="1"/>
  <c r="H490" i="1"/>
  <c r="H489" i="1"/>
  <c r="H486" i="1"/>
  <c r="H485" i="1"/>
  <c r="H484"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7" i="1"/>
  <c r="H446" i="1"/>
  <c r="H445" i="1"/>
  <c r="H444" i="1"/>
  <c r="H443" i="1"/>
  <c r="H442" i="1"/>
  <c r="H441" i="1"/>
  <c r="H440" i="1"/>
  <c r="H439" i="1"/>
  <c r="H438" i="1"/>
  <c r="H437" i="1"/>
  <c r="H436" i="1"/>
  <c r="H433" i="1"/>
  <c r="H432" i="1"/>
  <c r="H431" i="1"/>
  <c r="H430" i="1"/>
  <c r="H429" i="1"/>
  <c r="H428" i="1"/>
  <c r="H427" i="1"/>
  <c r="H426" i="1"/>
  <c r="H425" i="1"/>
  <c r="H424" i="1"/>
  <c r="H421" i="1"/>
  <c r="H420" i="1"/>
  <c r="H419" i="1"/>
  <c r="H418" i="1"/>
  <c r="H417" i="1"/>
  <c r="H416" i="1"/>
  <c r="H415" i="1"/>
  <c r="H414" i="1"/>
  <c r="H413" i="1"/>
  <c r="H411" i="1"/>
  <c r="H410" i="1"/>
  <c r="H409" i="1"/>
  <c r="H407" i="1"/>
  <c r="H406" i="1"/>
  <c r="H405" i="1"/>
  <c r="H402" i="1"/>
  <c r="H401" i="1"/>
  <c r="H400" i="1"/>
  <c r="H399" i="1"/>
  <c r="H398" i="1"/>
  <c r="H397" i="1"/>
  <c r="H396" i="1"/>
  <c r="H393" i="1"/>
  <c r="H392" i="1"/>
  <c r="H391" i="1"/>
  <c r="H390" i="1"/>
  <c r="H389" i="1"/>
  <c r="H388" i="1"/>
  <c r="H387" i="1"/>
  <c r="H386" i="1"/>
  <c r="H385"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89" i="1"/>
  <c r="H88" i="1"/>
  <c r="H87" i="1"/>
  <c r="H86" i="1"/>
  <c r="H85" i="1"/>
  <c r="H84" i="1"/>
  <c r="H83" i="1"/>
  <c r="H82" i="1"/>
  <c r="H81"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5" i="1"/>
  <c r="H14" i="1"/>
  <c r="H13" i="1"/>
  <c r="H12" i="1"/>
  <c r="H11" i="1"/>
  <c r="H1305" i="1" l="1"/>
  <c r="H542" i="1"/>
  <c r="H520" i="1"/>
  <c r="H435" i="1"/>
  <c r="H483" i="1"/>
  <c r="H423" i="1"/>
  <c r="H1283" i="1"/>
  <c r="H1295" i="1"/>
  <c r="H1291" i="1"/>
  <c r="H91" i="1"/>
  <c r="H488" i="1"/>
  <c r="H536" i="1"/>
  <c r="H889" i="1"/>
  <c r="H10" i="1"/>
  <c r="H449" i="1"/>
  <c r="H412" i="1"/>
  <c r="H506" i="1"/>
  <c r="H1088" i="1"/>
  <c r="H80" i="1"/>
  <c r="H17" i="1" s="1"/>
  <c r="H1342" i="1" l="1"/>
  <c r="H1347" i="1" l="1"/>
  <c r="H134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rafael andres alfaro ramos</author>
    <author>Windows 10</author>
  </authors>
  <commentList>
    <comment ref="F436" authorId="0" shapeId="0" xr:uid="{00000000-0006-0000-0000-000001000000}">
      <text>
        <r>
          <rPr>
            <b/>
            <sz val="9"/>
            <color rgb="FF000000"/>
            <rFont val="Tahoma"/>
            <family val="2"/>
          </rPr>
          <t>rafael andres alfaro ramos:</t>
        </r>
        <r>
          <rPr>
            <sz val="9"/>
            <color rgb="FF000000"/>
            <rFont val="Tahoma"/>
            <family val="2"/>
          </rPr>
          <t xml:space="preserve">
</t>
        </r>
        <r>
          <rPr>
            <sz val="9"/>
            <color rgb="FF000000"/>
            <rFont val="Tahoma"/>
            <family val="2"/>
          </rPr>
          <t xml:space="preserve">Revisar Cantidad </t>
        </r>
      </text>
    </comment>
    <comment ref="C635" authorId="1" shapeId="0" xr:uid="{00000000-0006-0000-0000-000002000000}">
      <text>
        <r>
          <rPr>
            <b/>
            <sz val="9"/>
            <color indexed="81"/>
            <rFont val="Tahoma"/>
            <family val="2"/>
          </rPr>
          <t>Windows 10:</t>
        </r>
        <r>
          <rPr>
            <sz val="9"/>
            <color indexed="81"/>
            <rFont val="Tahoma"/>
            <family val="2"/>
          </rPr>
          <t xml:space="preserve">
NO ESTAN ELOS CATALOGOS</t>
        </r>
      </text>
    </comment>
    <comment ref="G635" authorId="1" shapeId="0" xr:uid="{00000000-0006-0000-0000-000003000000}">
      <text>
        <r>
          <rPr>
            <b/>
            <sz val="9"/>
            <color indexed="81"/>
            <rFont val="Tahoma"/>
            <family val="2"/>
          </rPr>
          <t>Windows 10:</t>
        </r>
        <r>
          <rPr>
            <sz val="9"/>
            <color indexed="81"/>
            <rFont val="Tahoma"/>
            <family val="2"/>
          </rPr>
          <t xml:space="preserve">
RDE 21</t>
        </r>
      </text>
    </comment>
    <comment ref="C656" authorId="1" shapeId="0" xr:uid="{00000000-0006-0000-0000-000004000000}">
      <text>
        <r>
          <rPr>
            <b/>
            <sz val="9"/>
            <color rgb="FF000000"/>
            <rFont val="Tahoma"/>
            <family val="2"/>
          </rPr>
          <t>Windows 10:</t>
        </r>
        <r>
          <rPr>
            <sz val="9"/>
            <color rgb="FF000000"/>
            <rFont val="Tahoma"/>
            <family val="2"/>
          </rPr>
          <t xml:space="preserve">
</t>
        </r>
        <r>
          <rPr>
            <sz val="9"/>
            <color rgb="FF000000"/>
            <rFont val="Tahoma"/>
            <family val="2"/>
          </rPr>
          <t>DEBERIA SER SIFON INVERTIDO</t>
        </r>
      </text>
    </comment>
    <comment ref="C657" authorId="1" shapeId="0" xr:uid="{00000000-0006-0000-0000-000005000000}">
      <text>
        <r>
          <rPr>
            <b/>
            <sz val="9"/>
            <color rgb="FF000000"/>
            <rFont val="Tahoma"/>
            <family val="2"/>
          </rPr>
          <t>Windows 10:</t>
        </r>
        <r>
          <rPr>
            <sz val="9"/>
            <color rgb="FF000000"/>
            <rFont val="Tahoma"/>
            <family val="2"/>
          </rPr>
          <t xml:space="preserve">
</t>
        </r>
        <r>
          <rPr>
            <sz val="9"/>
            <color rgb="FF000000"/>
            <rFont val="Tahoma"/>
            <family val="2"/>
          </rPr>
          <t>DEBE SER SIFON INVERTIDO</t>
        </r>
      </text>
    </comment>
    <comment ref="C675" authorId="1" shapeId="0" xr:uid="{00000000-0006-0000-0000-000006000000}">
      <text>
        <r>
          <rPr>
            <b/>
            <sz val="9"/>
            <color indexed="81"/>
            <rFont val="Tahoma"/>
            <family val="2"/>
          </rPr>
          <t>Windows 10:</t>
        </r>
        <r>
          <rPr>
            <sz val="9"/>
            <color indexed="81"/>
            <rFont val="Tahoma"/>
            <family val="2"/>
          </rPr>
          <t xml:space="preserve">
NO EXISTE</t>
        </r>
      </text>
    </comment>
    <comment ref="C681" authorId="1" shapeId="0" xr:uid="{00000000-0006-0000-0000-000007000000}">
      <text>
        <r>
          <rPr>
            <b/>
            <sz val="9"/>
            <color indexed="81"/>
            <rFont val="Tahoma"/>
            <family val="2"/>
          </rPr>
          <t>Windows 10:</t>
        </r>
        <r>
          <rPr>
            <sz val="9"/>
            <color indexed="81"/>
            <rFont val="Tahoma"/>
            <family val="2"/>
          </rPr>
          <t xml:space="preserve">
SE AGREGÓ EN EL SUMINISTRO</t>
        </r>
      </text>
    </comment>
    <comment ref="C682" authorId="1" shapeId="0" xr:uid="{00000000-0006-0000-0000-000008000000}">
      <text>
        <r>
          <rPr>
            <b/>
            <sz val="9"/>
            <color indexed="81"/>
            <rFont val="Tahoma"/>
            <family val="2"/>
          </rPr>
          <t>Windows 10:</t>
        </r>
        <r>
          <rPr>
            <sz val="9"/>
            <color indexed="81"/>
            <rFont val="Tahoma"/>
            <family val="2"/>
          </rPr>
          <t xml:space="preserve">
SE AGREGÓ EN EL SUMINISTRO</t>
        </r>
      </text>
    </comment>
    <comment ref="C685" authorId="1" shapeId="0" xr:uid="{00000000-0006-0000-0000-000009000000}">
      <text>
        <r>
          <rPr>
            <b/>
            <sz val="9"/>
            <color indexed="81"/>
            <rFont val="Tahoma"/>
            <family val="2"/>
          </rPr>
          <t>Windows 10:</t>
        </r>
        <r>
          <rPr>
            <sz val="9"/>
            <color indexed="81"/>
            <rFont val="Tahoma"/>
            <family val="2"/>
          </rPr>
          <t xml:space="preserve">
TUBERIAS SE COTIZAN PINTADAS </t>
        </r>
      </text>
    </comment>
    <comment ref="C698" authorId="1" shapeId="0" xr:uid="{00000000-0006-0000-0000-00000A000000}">
      <text>
        <r>
          <rPr>
            <b/>
            <sz val="9"/>
            <color indexed="81"/>
            <rFont val="Tahoma"/>
            <family val="2"/>
          </rPr>
          <t>Windows 10:</t>
        </r>
        <r>
          <rPr>
            <sz val="9"/>
            <color indexed="81"/>
            <rFont val="Tahoma"/>
            <family val="2"/>
          </rPr>
          <t xml:space="preserve">
NO VA</t>
        </r>
      </text>
    </comment>
    <comment ref="C760" authorId="1" shapeId="0" xr:uid="{00000000-0006-0000-0000-00000B000000}">
      <text>
        <r>
          <rPr>
            <b/>
            <sz val="9"/>
            <color indexed="81"/>
            <rFont val="Tahoma"/>
            <family val="2"/>
          </rPr>
          <t>Windows 10:</t>
        </r>
        <r>
          <rPr>
            <sz val="9"/>
            <color indexed="81"/>
            <rFont val="Tahoma"/>
            <family val="2"/>
          </rPr>
          <t xml:space="preserve">
NO VA
</t>
        </r>
      </text>
    </comment>
    <comment ref="C802" authorId="1" shapeId="0" xr:uid="{00000000-0006-0000-0000-00000C000000}">
      <text>
        <r>
          <rPr>
            <b/>
            <sz val="9"/>
            <color rgb="FF000000"/>
            <rFont val="Tahoma"/>
            <family val="2"/>
          </rPr>
          <t>Windows 10:</t>
        </r>
        <r>
          <rPr>
            <sz val="9"/>
            <color rgb="FF000000"/>
            <rFont val="Tahoma"/>
            <family val="2"/>
          </rPr>
          <t xml:space="preserve">
</t>
        </r>
        <r>
          <rPr>
            <sz val="9"/>
            <color rgb="FF000000"/>
            <rFont val="Tahoma"/>
            <family val="2"/>
          </rPr>
          <t>YA ESTA INCLUIDA EN VALOR DE BOMBA</t>
        </r>
      </text>
    </comment>
  </commentList>
</comments>
</file>

<file path=xl/sharedStrings.xml><?xml version="1.0" encoding="utf-8"?>
<sst xmlns="http://schemas.openxmlformats.org/spreadsheetml/2006/main" count="3382" uniqueCount="2213">
  <si>
    <t>COSTO TOTAL OBRA</t>
  </si>
  <si>
    <t>SUB TOTAL COSTOS INDIRECTOS</t>
  </si>
  <si>
    <t>UTILIDAD</t>
  </si>
  <si>
    <t>IMPREVISTOS</t>
  </si>
  <si>
    <t xml:space="preserve">ADMINISTRACION </t>
  </si>
  <si>
    <t>COSTOS INDIRECTOS</t>
  </si>
  <si>
    <t>SUB TOTAL COSTOS DIRECTOS</t>
  </si>
  <si>
    <t>CHEQUEO Y AJUSTE AL DISENO</t>
  </si>
  <si>
    <t>PERMISO Y TRAMITES</t>
  </si>
  <si>
    <t>UND</t>
  </si>
  <si>
    <t>19AL-SFP-10G-SR 10 Gigabit transceiver para fibra optica (SFP+). Admite fibra multimodo de más de 850 nm de longitud de onda nominal) con un conector LC. Alcance típico de 300 m</t>
  </si>
  <si>
    <t>20.4.16</t>
  </si>
  <si>
    <t>19SW-PP3N-OS6360 3 años de Partner Support Plus para SO. Incluye soporte telefónico 24x7, diagnóstico de problemas, acceso al portal de soporte, actualizaciones de software y mejoras. AVR al siguiente día hábil, verifique la disponibilidad por país.</t>
  </si>
  <si>
    <t>20.4.15</t>
  </si>
  <si>
    <t>19SW-PP1N-OS6900 1 año de soporte para socios PLUS para OS6560. Cualquier modelo. Envío NBD de reemplazo avanzado. Verifique la disponibilidad del país.</t>
  </si>
  <si>
    <t>20.4.14</t>
  </si>
  <si>
    <t>19AL-OS6360-P24X-US Switch OS6360-P24X chasis fijo GigE 24 RJ-45 PoE 10/100 / 1G BaseT, 2 combos RJ45 / SFP fijos (1G / 10G), 2 puertos de enlace ascendente SFP + (1G) fijos o 10G en puertos modo stacking. Tamaño de 1RU, fuente de alimentación de CA interna (presupuesto de 380). Incluye cable de alimentación de EE. UU., Guías y hardware de montaje en bastidor de 19 ".</t>
  </si>
  <si>
    <t>20.4.13</t>
  </si>
  <si>
    <t>19AL-OS6360-P48X-US Switch OS6360-P48X GigE chasis fijo 48 RJ-45 PoE 10/100 / 1G BaseT, 2 combo RJ45 / SFP fijos (1G / 10G), 2 puertos de enlace ascendente SFP + (1G) fijos o 10G en puertos modo stacking. Tamaño de 1RU, fuente de alimentación de CA interna (presupuesto de 760 W). Incluye cable de alimentación de EE. UU., Guías y hardware de montaje en bastidor de 19 ".</t>
  </si>
  <si>
    <t>20.4.12</t>
  </si>
  <si>
    <t>19AL-OS6560-BP-US Fuente de alimentación de respaldo de CA modular de 150 W OS6560-BP. Proporciona energía de respaldo y del sistema a un conmutador OS6560. Se envía con cable de alimentación específico del país.</t>
  </si>
  <si>
    <t>20.4.11</t>
  </si>
  <si>
    <t>19AL-OS6560-X10-US Switch OS6560-X10 10GigE chasis fijo 8 SFP + 10GigE, 2 puertos de apilamiento QSFP + (20G). Tamaño 1RU, fuente de alimentación de CA interna. Incluye un cable de alimentación específico del país, guías y hardware de montaje en rack de 19 ".</t>
  </si>
  <si>
    <t>20.4.10</t>
  </si>
  <si>
    <t>19SW-PW3N-OV4START 3 AÑOS DE SOFTWARE DE SOPORTE PARA SOCIOS 24X7 PARA OV2500 NMS - RELEASE 4 OV4-START-NEW / -UPG. Incluye teléfono remoto 24x7. Soporte, diagnóstico de problemas, actualizaciones de software, acceso al portal de soporte. Debe enviar $ 0 PO. El mantenimiento debe solicitarse en todos los números de modelo de OV para cada servidor de OV.</t>
  </si>
  <si>
    <t>20.4.9</t>
  </si>
  <si>
    <t>19SW-PW3N-OVAPNM10N 3YR 24X7 Software de soporte para socios para OV2500 NMS - RELEASE 4 OV-AP-NM-10-N. Incluye soporte telefónico remoto 24x7, diagnóstico de problemas, actualizaciones de software, acceso al portal de soporte.</t>
  </si>
  <si>
    <t>20.4.8</t>
  </si>
  <si>
    <t>19SW-OV-AP-NM-10-N OV-AP-NM-10-N OV2500 NM R4 Lic - Lic. 10 AP-NUEVO para 10 ALU-E Stellar AP lic. (1lic. / Stellar AP): cubre todos los modelos Stellar AP (series 11, 12xx 13xx). Aplicar a OV2500 Serv. Pack NUEVO. Usado con otro NM ext. NUEVO para una configuración adecuada. Activar en línea</t>
  </si>
  <si>
    <t>20.4.7</t>
  </si>
  <si>
    <t>19SW-OV4-START-NEW OV4-START-NEW -OV2500 NMS-Starter Pack-NEW R4. Incluye 10 dispositivos ALU-E lic. 1xlic. / switch in stack / VC config) 10 Lic. de terceros. 1x lic. / mgmt IP) VMM lic. para licencias de 10vm, 10 AP, 10GA, 10 BYOD. Use agregar partes EX para agregar. config. Req. activ en línea</t>
  </si>
  <si>
    <t>20.4.6</t>
  </si>
  <si>
    <t>19SW-PP1N-OAWAP1301 1 año de soporte para socios Plus para OAWAP1301 AVR.</t>
  </si>
  <si>
    <t>20.4.5</t>
  </si>
  <si>
    <t>19SW-PP1N-OAWAP1320 1 año de soporte para socios Plus para la serie OAW-AP1320.</t>
  </si>
  <si>
    <t>20.4.4</t>
  </si>
  <si>
    <t>19AL-OAW-AP-MNT-W Kit de montaje, montaje en pared tipo A y montaje en techo con tornillos. Aplicable a las series OmniAccess Stellar AP1101, AP12xx y AP13xx para interiores.</t>
  </si>
  <si>
    <t>20.4.3</t>
  </si>
  <si>
    <t>19AL-OAW-AP1301-RW AP1301 OmniAccess Stellar Indoor. Radio dual 2.4 / 5Ghz 2x2 802.11ax, antena omnidireccional. 2x 1GE arriba, 1x Consola RS-232, USB, 48V DC. El soporte AP debe pedirse por separado. No apto para uso en EE. UU., Egipto, Israel, Japón.</t>
  </si>
  <si>
    <t>20.4.2</t>
  </si>
  <si>
    <t>19AL-OAW-AP1321-RW AP1321 OmniAccess Stellar Indoor. Radio dual 5GHz 4x4: 4 / 2.4GHz 2x2: 2 802.11ax, antena omnidireccional integrada. Radio de exploración 1x1 y radio BLE. 1x 2.5GbE, 1x 1GbE, USB, 48V DC. Orden de montaje AP por separado. No apto para uso en EE. UU., Egipto, Israel, Japón</t>
  </si>
  <si>
    <t>20.4.1</t>
  </si>
  <si>
    <t>EQUIPOS DE CONECTIVIDAD</t>
  </si>
  <si>
    <t>20.4</t>
  </si>
  <si>
    <t xml:space="preserve">CERTIFICACIÓN DE HILO DE FO MM OM4 </t>
  </si>
  <si>
    <t>20.3.4</t>
  </si>
  <si>
    <t>SUMINISTRO E INSTALACION DE JUMPER DE FO MM OM4 LC LC 1 MTS
Caracteristicas:
Deberán estar disponible en longitudes estándar de 1, 2, 3 y 5 metros con longitudes a medida disponibles bajo pedido , para fibras ópticas multimodo OM4 disponible en al menos dos colores
Deberán utilizar cable de fibra dúplex cubiertas de una única chaqueta (unitubo) multimodo 50/125mm que sea LSZH-3. Deberá Incluir tapas cubre polvo
Debe exceder el cumplimiento de las especificaciones de pulido de Telcordia e ISO/IEC 
Deberá tener fibra optimizada para láser a 10 Gigabit que cumpla con los requisitos de IEEE 802.3ae (10 Gigabit Ethernet). 
Deberán ofrecer un pulido superior de conector que cumpla con las especificaciones de Telcordia e ISO/IEC para geometría de superficie (incluyendo radio de curvatura, desfase de ápice, y corte esférico)
Deberán estar verificado al 100% en pruebas ópticas para cumplir con las siguientes especificaciones de desempeño para 50/125:
Ancho de Banda Mínimo de Cable (MHz·km) 3500 a 850 nm, 500 a 1300 nm
Ancho de Banda Láser Optimizada (MHz·km) 4700 a 850 nm
Pérdida de Inserción Máxima (dB) 0.15 (0.10 Típica).
Pérdida de Retorno Mínima (dB) 30 (35 Típica)
Mono marca con la solución de conectividad de cobre y fibra</t>
  </si>
  <si>
    <t>20.3.3</t>
  </si>
  <si>
    <t>Suministro e instalación e incluye fusión
PIGTAIL MM OM4 LC 1 METRO
Caracteristicas: Debe utilizar conectores con férulas de precisión de cerámica de circonio, Debe estar disponible en versiones de 1 metro y 2 metros
Debe cumplir con las siguientes especificaciones de desempeño:
Parámetro                             Desempeño (dB)
Pérdida de Inserción (típica)                  0.1
Pérdida de Inserción (máxima)              0.25
Pérdida de Retorno típica  (min)             35
Los pigtails deberán ser de color aqua y de la misma marca de todo el sistema de conectividad de cobre.</t>
  </si>
  <si>
    <t>20.3.2</t>
  </si>
  <si>
    <t>ML</t>
  </si>
  <si>
    <t>Suministro e Instalación de Fibra óptica MM OM4 Exterior Armada
FIBRA ÓPTICA MM OM4 EXTERIOR ARMADA
Caracteristicas: Cubierta de cable sin plomo redonda de color Aqua disponible tanto en construcciones OFNR como OFNP.
· Armadura tipo Interlocking de aluminio debajo de la cubierta exterior.
· Cordón de rasgado colocado debajo de la cubierta del cable para facilitar el desforrado.
· Miembro liviano de resistencia central ubicado en el medio de los grupos de fibras.
· Fibras de tubo ajustado codificadas por colores y tubos de protección codificados por colores.
· Cables con marcas de longitud en incrementos de 2 pies.
· Disponible en números de fibras de 6, 12, 24, 36, 48, 72, 96 y 144.
· Parámetros mínimos de desempeño:
Parámetros mínimos de desempeño
Ancho de banda mín. (MHz-km) 850 nm Lase - 4700 y OFL - 3500 / 1300 NM ofl - 500 
Atenuación máx (dB/km) 850 nm 3.0 y 1300 nm 1.0 
índice de Grupo de Refracción 850 nm 1483 y 1300 mn 1479
Caracteristicas fisicas: 
Nucleo (micrs): 50 ± 3
Corteza (micras): 125 ± 2
Recubrimieto (micras): 245 ± 10
Tubo ajustado (micras): 900 ± 50
Concentricidad de núcleo a corteza (micras) ≤3.0</t>
  </si>
  <si>
    <t>20.3.1</t>
  </si>
  <si>
    <t>BACKBONE</t>
  </si>
  <si>
    <t>20.3</t>
  </si>
  <si>
    <t xml:space="preserve">CERTIFICACIÓN  LÓGICA Y MARQUILLADO PARA CABLE CAT 6A F/UTP LS0H </t>
  </si>
  <si>
    <t>20.2.4</t>
  </si>
  <si>
    <t>ORGANIZACIÓN Y PEINADO DEL CABLE CAT 6A F/UTP LS0H POR CADA CUARTO DE TELECOMUNICACIONES</t>
  </si>
  <si>
    <t>20.2.3</t>
  </si>
  <si>
    <t xml:space="preserve">
GABINETES DE PARED ABATIBLES DE 18 UR
Caracteristicas: Cumplir la EIA/ECA 310 E, UL 60950 Soporte de carga estática 200 libras, profundidad mayor a 600 mm y ancho igual o mayor a 700 mm, Los gabinetes de pared deben ser abatibles, debe integrar ganchos entre los rieles y los parales para organización vertical del cableado e incluirán extractores en la parte superior para liberar el calor contenido, estos serán de la misma marca de la conectividad y cableado.
Bandejas de FO
Caracteristicas: Su tamaño no debe ser mayor a una unidad y debe poder acomodar hasta 3 placas adaptadoras de fibra óptica multimodo y monomodo en las siguientes configuraciones:
o 12, 16 y 24 adaptadores LC (6, 8 y 12 adaptadores dúplex);  1, 2, 4, 6 y 8 adaptadores MTP;  6, 8 y 12 adaptadores SC; 6, 8 y 12 adaptadores ST; 6 y 8 adaptadores híbridos ST-SC; 6 y 8 adaptadores FC
Placa adaptadora ciega para crecimiento a futuro y debe tener placas adaptadoras de 6, 8 y 12 puertos de fibra que permitan la codificación por colores de los conectores.
Debe tener placas adaptadoras con mecanismo de engarce y retiro utilizando un solo dedo. Debe tener diseño modular con organizadores de fibra internos que proporcionen almacenamiento de reserva que cumpla con los radios mínimos de curvatura de fibra y la longitud de almacenamiento recomendada. Debe tener una cubierta frontal que pueda usarse como superficie de rotulado y para proteger los jumpers. Esta cubierta debe permitir su reubicación a otra posición durante la terminación para mantener la identificación de circuitos.
Debe acomodar una bandeja para empalmes mecánicos o de fusión. Debe estar disponible con un mecanismo deslizable que permita al panel deslizarse hacia el frente o hacia atrás, y debe tener seguros desmontables que permitan su retiro del rack o gabinete.Debe estar certificado por Underwriters Laboratories para las normas de Estados Unidos y por C22.2 de las Normas de Telecomunicaciones Canadienses. Se deben incluir de la misma marca las bandejas portafusión para 24 hilos de FO, con sus protectores o termoencogibles
Placas Adaptadoras: Los acopladores LC, SC y ST deben permitir el acoplamiento de conectores multimode o monomodo  e Incluir iconos de colores rojo, azul, negro y transparente para la identificación de Fabricados con material termoplástico de alto impacto retardante a la flama 
Tapas Ciegas: Debes estar fabricados con material termoplástico de alto impacto retardante a la flama </t>
  </si>
  <si>
    <t>20.2.2</t>
  </si>
  <si>
    <t>Suministro e instalación del rack de comunicaciones. Incluye: 1 Herraje Cat 6A F/UTP, 13 Jack Cat 6A F/UTP, 13 Patch Cord Cat 6A S/FTP LS0H, 1 Tierra de comunicaciones, 1 Organizador horizontal de 4 pulgadas 2 UR, 1 Bandeja de FO MM OM4 y accesorios ( 1 Placa Adaptadora de 12 hilos y 2 tapas ciegas), 12 termoencogibles, 1 Bandeja portafusión de 24 hilos
RACK DE COMUNICACIONES
Caracteristicas: deben ser abiertos, construidos en Cold Rolled Steel de dos posters y con capacidad de alojar equipos de hasta 19” de ancho. Estar disponible en alturas 2.1 m (7 ft). Tener una capacidad de carga de 540 kg. Debe cumplir UL1863, EIA-310D, Debe tener las unidades de rack marcadas para facilitar movimientos  y adiciones de equipos o componentes pasivos, Tener orificios de montaje en piso y una orejeta de unión a tierra para cable calibre 0-6 (incluida).que conectará a una barra colectora RBB horizontal, debe incluir los organizadores verticales para la gestión y administración de los cordonoes de parcheo.
Herrajes
Caracteristicas: Temperatura de funcionamiento  - 10 a 60 ° C (14 a 140 ° F), Clasificación de inflamabilidad UL 94 VO, Características ecológicas RoHS, sin plomo, sin halógenos, sin PVC, Materiales plásticos  Termoplástico retardante de llama , Dimensiones (LxAnxAl) 109,2 mm x 482,6 mm x 44,2 mm, Montaje CEA-310-E Rack de 482,6 mm (19 pulg.), Material - Panel Acero laminado en frío calibre 18, e-coat negro, Accesorio de terminal de tierra Tuerca PEM roscada de 3/8 ”en ambos lados (arandelas y tornillo de tierra incluidos), Acero liviano y de alta resistencia, espacio para etiquetado personalizado, porta etiquetas de aumento de presion de alta visibilidad para identificacion  de puertos, numeracion de puertos para rapida identificacion de los puntos. Disponible en 1 UR para 24 puertos
Jacks: Mismas especificaciones descritas en el PUNTO DE DATOS SENCILLO
Patch Cords: Mismas especificaciones descritas en el PUNTO DE DATOS SENCILLO
Organizador Horizontal: Tener cubiertas para retener y mantener protegidos los cordones de equipo o patch cords, Tener múltiples accesos para el fácil enrutado de cables hacia atrás del organizador. Debe ser de 2 RMS y 4", Tener redondeados todos los puntos de paso y enrutado de patch cords para evitar deformaciones y daños a éstos, Tener cubiertas con bisagras que permitan su apertura hacia arriba y hacia abajo, sus dedos tendrán una profundidad de 6 pulgadas y deben incluir pasantes circulares en la base del organizador. Se exigen d ela misma marca de conectividad de cobre y Racks.
CANAL: De la misma marca de la red horizontal.</t>
  </si>
  <si>
    <t>20.2.1</t>
  </si>
  <si>
    <t>CUARTO DE TELECOMUNICACIONES</t>
  </si>
  <si>
    <t>20.2</t>
  </si>
  <si>
    <t>Suministro e Instalación. Incluye  1 Jack CAT 6A, 1 faceplate, 1 Patch Cord y Certificación de punto lógico y marquillado
PUNTO DE DATOS SENCILLO
CARACTERISTICAS DEL JACK:
PoE Adecuado para PoE Tipo 1, 2, 3, 4 y PoH, Temperatura de funcionamiento  -10 a 60 ° C (14 a 140 ° F), Clasificación de inflamabilidad  UL 94 V-0, Características ecológicas  RoHS, sin plomo, sin halógenos, sin PVC, Material de la carcasa Fundición de zinc, Materiales de contacto Aleación de cobre, chapado con 50 micropulgadas (1,27 micrones) de oro de espesor mínimo o equivalente en la interfaz de contacto, Materiales plásticos Temoplástico retardante de llama, Dimensiones (LxAnxAl) 41,2 x 14,5 x 21,1 mm, Blindaje de 360   grados, Reterminaciones 5, Instalación Plana o Angulada con el mismo número de parte
CARACTERISTICAS DEL FACEPLATE:
Debe tener identificación de iconos por colores que permita a los usuarios conocer instantáneamente diferentes tipos de dispositivos 
Debe soportar el uso de etiquetas para marcación de los mismos con liberación de presión para una extracción rápida y sin herramientas 
CARACTERISTICAS DE LOS PATCH CORDS
Estandares: • ANSI/TIA-568.2-D • TIA 968-A • ANSI/TIA-1096-A • ISO/IEC 11801-1 Ed 1.0 • IEEE 802.3af (Type 1 PoE) • IEEE 802.3at (Type 2 PoE) • IEEE 802.3bt (Type 3 PoE) • IEEE 802.3bt (Type 4 PoE) • Power over HDBaseT (PoH) • IEC 60603-7 • cUL US Listed • IEC 60332-1, 60754, 61034
Especificaciones de Rendimiento: Debe ser compatible con conectores RJ45 de categoria 6A, 6 y 5e, Temperatura de funcionamiento - 20 a 75 ° C (-4 a 167 ° F), Alimentación remota PoE tipo 1,2,3,4 y PoH ,Características ecológicas RoHS, sin plomo, sin halógenos, Materiales plásticos Termoplástico retardante de llama
Cable de los Patch Cords: Tamaño del cable (nominal) 28 AWG 7x36 Cobre desnudo trenzado, Construcción  S / FTP, OD del cable (nominal)  5,5 mm (0,22 pulg, Tipo de chaqueta LSOH, Radio de doblaje 22 mm (0,87 pulg.), Factor de reducción de la atenuación 1,9
Conector: numero de ciclos de conexión 2500, Resistencia al Contacto  20 mΩ, Resistencia de aislamiento 500 MΩ, Min. Voltaje de resistencia dieléctrica Pico de 1000 V CC o CA (contacto a contacto), Pico de 1500 V CC o CA (contacto a pantalla), Clasificación de corriente a 25 C  1,5A, Clasificación de inflamabilidad UL 94 - V0
Materiales de contacto Aleación de cobre con recubrimiento de contacto de 50 micro pulgadas de oro o equivalente</t>
  </si>
  <si>
    <t>20.1.2</t>
  </si>
  <si>
    <t>Suministro e instalación cable Cat 6A F/UTP LS0H 
CABLE F/UTP  CAT 6A LS0H
Estandares: ISO/IEC 11801-1 Ed.1.0, ANSI/TIA 568.2-D, IEC 61156-5 Ed 2.0 (Category 6A), UL CM, IEC 60332-1, Class Eca, LSOH: IEC 60332-1, IEC 60332-3-22, IEC 60754, IEC  61034, EN 50575 Class D
Laboratorio de tercera Parte: Debe incluir prueba de flamabilidad en conformidad a IEC 60332-3
CARACTERISTICA DEL CABLE:
• Diámetro exterior nominal de la chaqueta: 6,8 mm
• Material de la Chaqueta: LSOH; 
• Soporta Temperaturas hasta 75° C
• Cinta de papel de aluminio: Cinta alrededor del cable de drenaje
• Cable de Drenaje cable de drenaje en cobre estañado de 0,51 mm
PROPIEDADES ELECTRICAS 
Resistencia DC &lt;8,5 Ω / 100 m
Desequilibrio de resistencia CC ≤ 4% (a 20 ° C)
Capacitancia mutua 5,6 nF / 100 m
Desequilibrio de capacitancia &lt;160 pF / 100 m 
NVP 67%
TCL 30-10 logaritmos (f / 100) dB
Retraso sesgado ≤45ns
PoE Adecuado para PoE Tipo 1, 2, 3, 4 y PoE
PROPIEDADES FISICAS
Tensión de tracción (máx.) 110 N (25 libras · pie)
Radio de curvatura (min) 27 mm (1,1 pulg.)
Temperatura de instalación  0 a instalación 0140 ° F)
Temperatura de almacenamiento - 20 a 75 ° C (-4 a 167 ° F)
Temperatura de funcionamiento - 20 a 75 ° C (-4 a 167 ° F)
Blindaje que encierra el cable de drenaje
Mantiene la geometria del par antes, durante y después de la instalación para un rendimeinto óptimo
Conductor de Cobre desnudo sólido de 0,57 mm (23 AWG)
Aislamiento del conductor: HDPE Diámetro máximo del aislamiento del conductor de 1,18 mm</t>
  </si>
  <si>
    <t>20.1.1</t>
  </si>
  <si>
    <t>CABLEADO PUESTO DE TRABAJO</t>
  </si>
  <si>
    <t>20.1</t>
  </si>
  <si>
    <t>CABLEADO ESTRUCTURADO</t>
  </si>
  <si>
    <t>MES</t>
  </si>
  <si>
    <t>ASEO DURANTE LA OBRA</t>
  </si>
  <si>
    <t xml:space="preserve">ASEO </t>
  </si>
  <si>
    <t>UN</t>
  </si>
  <si>
    <t>PAPELERAS EN ACERO</t>
  </si>
  <si>
    <t xml:space="preserve">BANCAS EN CONCRETO CURVAS </t>
  </si>
  <si>
    <t xml:space="preserve">BANCAS EN CONCRETO CON DETALLES EN MADERA </t>
  </si>
  <si>
    <t>M3</t>
  </si>
  <si>
    <t>SOPORTE CONCRETO PARA BANCAS DIMENSIONES 3mX1m</t>
  </si>
  <si>
    <t>M2</t>
  </si>
  <si>
    <t>ALISTADO DE PISO E=0,04</t>
  </si>
  <si>
    <t>MOBILIARIO EXTERIOR</t>
  </si>
  <si>
    <t>ESCENOTÉCNICA (VESTIMENTA, MECÁNICA TEATRAL)</t>
  </si>
  <si>
    <t>17.2</t>
  </si>
  <si>
    <t>ILUMINACIÓN ARTÍSTICA</t>
  </si>
  <si>
    <t>17.1</t>
  </si>
  <si>
    <t xml:space="preserve">EQUIPOS ESPECIALES </t>
  </si>
  <si>
    <t>ELECTROACUSTICA BLOQUE 6</t>
  </si>
  <si>
    <t>16.6</t>
  </si>
  <si>
    <t>ELECTROACUSTICA BLOQUE 5</t>
  </si>
  <si>
    <t>16.5</t>
  </si>
  <si>
    <t>ELECTROACUSTICA BLOQUE 4</t>
  </si>
  <si>
    <t>16.4</t>
  </si>
  <si>
    <t>ELECTROACUSTICA BLOQUE 3</t>
  </si>
  <si>
    <t>16.3</t>
  </si>
  <si>
    <t>ELECTROACUSTICA BLOQUE 2</t>
  </si>
  <si>
    <t>16.2</t>
  </si>
  <si>
    <t>ELECTROACUSTICA BLOQUE 1</t>
  </si>
  <si>
    <t>INSTALACIONES ELECTROACUSTICAS</t>
  </si>
  <si>
    <t>Suministro e instalación, Ascensor discapacitados, 5 KW, 1500 KG</t>
  </si>
  <si>
    <t>15,9,3</t>
  </si>
  <si>
    <t>Suministro e instalación, Montacargas escenario, 20 KW, 15000 KG</t>
  </si>
  <si>
    <t>15,9,2</t>
  </si>
  <si>
    <t>Suministro e instalación, Montacargas Piano, 5 KW, 1500 KG</t>
  </si>
  <si>
    <t>15,9,1</t>
  </si>
  <si>
    <t>MONTACARGAS</t>
  </si>
  <si>
    <t>Suministro e instalación, Cableado de control</t>
  </si>
  <si>
    <t>15,8,6</t>
  </si>
  <si>
    <t>Suministro e instalación, Modulo de expansión 8IU/8OU</t>
  </si>
  <si>
    <t>15,8,5</t>
  </si>
  <si>
    <t>Suministro e instalación, Controlador 8IU/8OU</t>
  </si>
  <si>
    <t>15,8,4</t>
  </si>
  <si>
    <t>Suministro e instalación, Controlador centralizado con comunicación BACnet</t>
  </si>
  <si>
    <t>15,8,3</t>
  </si>
  <si>
    <t>Suministro e instalación, Controlador de sistema VRF Touch</t>
  </si>
  <si>
    <t>15,8,2</t>
  </si>
  <si>
    <t>Suministro e instalación, Tablero de control</t>
  </si>
  <si>
    <t>15,8,1</t>
  </si>
  <si>
    <t>SISTEMA DE CONTROL</t>
  </si>
  <si>
    <t>Suministro e instalación, tablero eléctrico de fuerza, TE-AA-02</t>
  </si>
  <si>
    <t>15,7,1</t>
  </si>
  <si>
    <t>TABLEROS ELECTRICOS DE FUERZA</t>
  </si>
  <si>
    <t>Suministro e instalación Difusor de piso diametro Ø 8"</t>
  </si>
  <si>
    <t>15,6,15</t>
  </si>
  <si>
    <t>DIFUSORES DE PISO</t>
  </si>
  <si>
    <t>Suministro e instalación Persiana de toma de aire de 24"X24"</t>
  </si>
  <si>
    <t>15,6,14</t>
  </si>
  <si>
    <t>Suministro e instalación Persiana de toma de aire de 12"X12"</t>
  </si>
  <si>
    <t>15,6,13</t>
  </si>
  <si>
    <t>PERSIANAS DE TOMA DE AIRE</t>
  </si>
  <si>
    <t>Suministro e instalación Persiana de descarga de aire de 8"X4"</t>
  </si>
  <si>
    <t>15,6,12</t>
  </si>
  <si>
    <t>Suministro e instalación Persiana de descarga de aire de 24"X16"</t>
  </si>
  <si>
    <t>15,6,11</t>
  </si>
  <si>
    <t>Suministro e instalación Persiana de descarga de aire de 16"X12"</t>
  </si>
  <si>
    <t>15,6,10</t>
  </si>
  <si>
    <t>PERSIANAS DE DESCARGA DE AIRE</t>
  </si>
  <si>
    <t>Suministro e instalación Rejilla de extracción aleta fija de 28"X10"</t>
  </si>
  <si>
    <t>15,6,9</t>
  </si>
  <si>
    <t>REJILLAS DE EXTRACCIÓN ALETA FIJA</t>
  </si>
  <si>
    <t>Suministro e instalación Rejilla de extracción tipo cubo de 8"X8"</t>
  </si>
  <si>
    <t>15,6,8</t>
  </si>
  <si>
    <t>Suministro e instalación Rejilla de extracción tipo cubo de 8"X4"</t>
  </si>
  <si>
    <t>15,6,7</t>
  </si>
  <si>
    <t>Suministro e instalación Rejilla de extracción tipo cubo de 10"X10"</t>
  </si>
  <si>
    <t>15,6,6</t>
  </si>
  <si>
    <t>REJILLAS DE EXTRACCIÓN TIPO CUBO</t>
  </si>
  <si>
    <t>Suministro e instalación Rejilla de suministro de 20"X10"</t>
  </si>
  <si>
    <t>15,6,5</t>
  </si>
  <si>
    <t>REJILLAS DE SUMINISTRO</t>
  </si>
  <si>
    <t>Suministro e instalación Difusor de 4.3.2 o 1 vías de 9"X9"</t>
  </si>
  <si>
    <t>15,6,4</t>
  </si>
  <si>
    <t>Suministro e instalación Difusor de 4.3.2 o 1 vías de 6"X6"</t>
  </si>
  <si>
    <t>15,6,3</t>
  </si>
  <si>
    <t>Suministro e instalación Difusor de 4.3.2 o 1 vías de 12"X9"</t>
  </si>
  <si>
    <t>15,6,2</t>
  </si>
  <si>
    <t>Suministro e instalación Difusor de 4.3.2 o 1 vías de 12"X12"</t>
  </si>
  <si>
    <t>15,6,1</t>
  </si>
  <si>
    <t>DIFUSORES DE TECHO DE 4,3,2 O 1 VÍAS</t>
  </si>
  <si>
    <t>TERMINALES DE AIRE</t>
  </si>
  <si>
    <t>Suministro e instalación, Conductos en lámina de polisocianurato</t>
  </si>
  <si>
    <t>15,5,2</t>
  </si>
  <si>
    <t>Suministro e instalación, Conductos en lámina calibre 24</t>
  </si>
  <si>
    <t>15,5,1</t>
  </si>
  <si>
    <t>RED DE CONDUCTOS DE AIRE</t>
  </si>
  <si>
    <t>Suministro e instalación unidad de ventilación de extracción tipo ducto, UVE-TD-07, 600 CFM, 1/4 HP, 208-230/3/60</t>
  </si>
  <si>
    <t>15,4,6</t>
  </si>
  <si>
    <t>Suministro e instalación unidad de ventilación de extracción tipo ducto, UVE-TD-06, 500 CFM, 1/4 HP, 208-230/3/60</t>
  </si>
  <si>
    <t>15,4,5</t>
  </si>
  <si>
    <t>Suministro e instalación unidad de ventilación de extracción tipo ducto, UVE-TD-05, 500 CFM, 1/4 HP, 208-230/3/60</t>
  </si>
  <si>
    <t>15,4,4</t>
  </si>
  <si>
    <t>Suministro e instalación unidad de ventilación de extracción tipo ducto, UVE-TD-04, 1400 CFM, 1/4 HP, 208-230/3/60</t>
  </si>
  <si>
    <t>15,4,3</t>
  </si>
  <si>
    <t>Suministro e instalación unidad de ventilación de extracción tipo ducto, UVE-TD-03, 600 CFM, 1/4 HP, 208-230/3/60</t>
  </si>
  <si>
    <t>15,4,2</t>
  </si>
  <si>
    <t xml:space="preserve">UNIDADES DE VENTILAIÓN DE EXTRACCIÓN </t>
  </si>
  <si>
    <t>Suministro e instalación unidad de ventilación de suministro, UVS-01, 2230 CFM, 1 HP,208-230/3/60</t>
  </si>
  <si>
    <t>15,4,1</t>
  </si>
  <si>
    <t>UNIDADES DE VENTILACIÓN DE SUMINISTRO</t>
  </si>
  <si>
    <t>EQUIPOS DE VENTILACIÓN</t>
  </si>
  <si>
    <t>KG</t>
  </si>
  <si>
    <t>Suministro e instalación, Válvula de paso para servicio</t>
  </si>
  <si>
    <t>15,3,17</t>
  </si>
  <si>
    <t>Suministro e instalación, Y Branch  Referencia MXJ-YA1509M o similar según fabricante</t>
  </si>
  <si>
    <t>15,3,16</t>
  </si>
  <si>
    <t>Suministro e instalación, Y Branch  Referencia MXJ-YA3419M o similar según fabricante</t>
  </si>
  <si>
    <t>15,3,15</t>
  </si>
  <si>
    <t>Suministro e instalación, Y Branch  Referencia MXJ-MXJ-YA2812M o similar según fabricante</t>
  </si>
  <si>
    <t>15,3,14</t>
  </si>
  <si>
    <t>Suministro e instalación, Y Branch  Referencia MXJ-YA2815M o similar según fabricante</t>
  </si>
  <si>
    <t>15,3,13</t>
  </si>
  <si>
    <t>Suministro e instalación, Y Branch  Referencia MXJ-YA4422M o similar según fabricante</t>
  </si>
  <si>
    <t>15,3,12</t>
  </si>
  <si>
    <t>Suministro e instalación, Y Branch  Referencia MXJ-TA3419M o similar según fabricante</t>
  </si>
  <si>
    <t>15,3,11</t>
  </si>
  <si>
    <t>Suministro e instalación, Y Branch  Referencia MXJ-TA4122M o similar según fabricante</t>
  </si>
  <si>
    <t>15,3,10</t>
  </si>
  <si>
    <t>ACCESORIOS TUBERIA DE COBRE</t>
  </si>
  <si>
    <t>Suministro e instalación tubería de cobre, Tipo K (OD) Aislada Ø 1 5/8"</t>
  </si>
  <si>
    <t>15,3,9</t>
  </si>
  <si>
    <t>Suministro e instalación tubería de cobre, Tipo K (OD) Aislada Ø 1 3/8"</t>
  </si>
  <si>
    <t>15,3,8</t>
  </si>
  <si>
    <t>Suministro e instalación tubería de cobre, Tipo K (OD) Aislada Ø 7/8"</t>
  </si>
  <si>
    <t>15,3,7</t>
  </si>
  <si>
    <t>Suministro e instalación tubería de cobre, Tipo K (OD) Aislada Ø 1 1/8"</t>
  </si>
  <si>
    <t>15,3,6</t>
  </si>
  <si>
    <t>Suministro e instalación tubería de cobre, Tipo L (OD) Aislada Ø 3/4"</t>
  </si>
  <si>
    <t>15,3,5</t>
  </si>
  <si>
    <t>Suministro e instalación tubería de cobre, Tipo L (OD) Aislada Ø 5/8"</t>
  </si>
  <si>
    <t>15,3,4</t>
  </si>
  <si>
    <t>Suministro e instalación tubería de cobre, Tipo L (OD) Aislada Ø 1/2"</t>
  </si>
  <si>
    <t>15,3,3</t>
  </si>
  <si>
    <t>Suministro e instalación tubería de cobre, Tipo L (OD) Aislada Ø 3/8"</t>
  </si>
  <si>
    <t>15,3,2</t>
  </si>
  <si>
    <t>Suministro e instalación tubería de cobre, Tipo L (OD) Aislada Ø 1/4"</t>
  </si>
  <si>
    <t>15,3,1</t>
  </si>
  <si>
    <t>TUBERIA DE COBRE</t>
  </si>
  <si>
    <t>RED DE TUBERÍA DE COBRE</t>
  </si>
  <si>
    <t>SAL-POLIPROPILENO- SIFON 3/4"</t>
  </si>
  <si>
    <t>ACCESORIO POLIPROPILENO 1"</t>
  </si>
  <si>
    <t>15,2,34</t>
  </si>
  <si>
    <t>ACCESORIO POLIPROPILENO 3/4"</t>
  </si>
  <si>
    <t>15,2,33</t>
  </si>
  <si>
    <t>TUB. POLPIROPILENO PN10 1"</t>
  </si>
  <si>
    <t>15,2,32</t>
  </si>
  <si>
    <t>TUB. POLPIROPILENO PN10 3/4"</t>
  </si>
  <si>
    <t>15,2,31</t>
  </si>
  <si>
    <t>SUMINISTRO E INSTALACIÓN, SENSORES DE TEMPERATURA</t>
  </si>
  <si>
    <t>15,2,30</t>
  </si>
  <si>
    <t>SUMINISTRO E INSTALACIÓN, PANEL DE CONTROL CON PANTALLA TOUCH SMART - VRF</t>
  </si>
  <si>
    <t>15,2,29</t>
  </si>
  <si>
    <t>SISTEMA DE CONTROL - VRF</t>
  </si>
  <si>
    <t>SUMINISTRO E INSTALACIÓN, TABLERO ELÉCTRICO DE FUERZA, TE-AA-01 BLOQUE 5</t>
  </si>
  <si>
    <t>15,2,28</t>
  </si>
  <si>
    <t xml:space="preserve">  SUMINISTRO E INSTALACIÓN PERSIANA DE TOMA DE AIRE DE 34" X 16"</t>
  </si>
  <si>
    <t>15,2,27</t>
  </si>
  <si>
    <t xml:space="preserve">  SUMINISTRO E INSTALACIÓN REJILLA DE EXTRACCIÓN DE 18" X 14"</t>
  </si>
  <si>
    <t>15,2,26</t>
  </si>
  <si>
    <t xml:space="preserve">  SUMINISTRO E INSTALACIÓN REJILLA DE SUMINISTRO DE 28" X 14"</t>
  </si>
  <si>
    <t>15,2,25</t>
  </si>
  <si>
    <t>SUMINISTRO E INSTALACIÓN, CONDUCTOS EN LÁMINA CALIBRE 22, UNIÓN TDC; INCLUYE UUNIONES, REFUERZOS, SOPORTES</t>
  </si>
  <si>
    <t>15,2,24</t>
  </si>
  <si>
    <t>SUMINISTRO E INSTALACIÓN TUBERÍA DE COBRE, TIPO K (OD) AISLADA Ø  1 3/8"</t>
  </si>
  <si>
    <t>15,2,23</t>
  </si>
  <si>
    <t>SUMINISTRO E INSTALACIÓN UNIDAD MANEJADORA, CAPACIDAD NOMINAL 356.400 BTU/H,  3500 CFM,  3.0 HP, 208-230/1/60 (INCLUYE KIT DE CONEXIÓN A SISTEMA DE REFRIGERANTE VARIABLE). INCLUYE CAJA DE MEZCLA.</t>
  </si>
  <si>
    <t>15,2,22</t>
  </si>
  <si>
    <t>UNIDAD ACONDICIONADORA - TIPO ESTACION CENTRAL - VRF</t>
  </si>
  <si>
    <t>SUMINISTRO E INSTALACIÓN UNIDAD CONDENSADORA DE REFRIGERANTE VARIABLE, UC-RV-01, CAPACIDAD NOMINAL 356.400 BTU/H, 8.2 KW, 208-230/3/60</t>
  </si>
  <si>
    <t>15,2,20</t>
  </si>
  <si>
    <t>Suministro e instalación tubería de cobre, Tipo K (OD) Aislada Ø 1 1/4"</t>
  </si>
  <si>
    <t>15,2,19</t>
  </si>
  <si>
    <t>Suministro e instalación unidad manejadora, Capacidad Nominal 222.690 Btu/h, 5280 CFM, 7.5 HP, 208-230/3/60 (Incluye Kit de conexión a sistema de refrigerante variable).</t>
  </si>
  <si>
    <t>15,2,18</t>
  </si>
  <si>
    <t>Suministro e instalación unidad manejadora, Capacidad Nominal 235.020 Btu/h, 5920 CFM, 7.5 HP, 208-230/3/60 (Incluye Kit de conexión a sistema de refrigerante variable).</t>
  </si>
  <si>
    <t>15,2,17</t>
  </si>
  <si>
    <t>Suministro e instalación unidad evaporadora de refrigerante variable, Fancoil Tipo Ducto, Capacidad Nominal 48.000 Btu/h, 430 W, 208-230/1/60</t>
  </si>
  <si>
    <t>15,2,16</t>
  </si>
  <si>
    <t>Suministro e instalación unidad evaporadora de refrigerante variable, Fancoil Tipo Ducto, Capacidad Nominal 36.000 Btu/h, 290 W, 208-230/1/60</t>
  </si>
  <si>
    <t>15,2,15</t>
  </si>
  <si>
    <t>Suministro e instalación unidad evaporadora de refrigerante variable, Fancoil Tipo Ducto, Capacidad Nominal 24.000 Btu/h, 220 W, 208-230/1/60</t>
  </si>
  <si>
    <t>15,2,14</t>
  </si>
  <si>
    <t>Suministro e instalación unidad evaporadora de refrigerante variable, Fancoil Tipo Ducto, Capacidad Nominal 18.000 Btu/h, 165 W, 208-230/1/60</t>
  </si>
  <si>
    <t>15,2,13</t>
  </si>
  <si>
    <t>Suministro e instalación unidad evaporadora de refrigerante variable, Fancoil Tipo Ducto, Capacidad Nominal 12.000 Btu/h, 50 W, 208-230/1/60</t>
  </si>
  <si>
    <t>15,2,12</t>
  </si>
  <si>
    <t>FANCOIL TIPO DUCTO</t>
  </si>
  <si>
    <t>Suministro e instalación unidad manejadora, Capacidad Nominal 66.370 Btu/h, 1650 CFM, 3.0 HP, 208-230/3/60 (Incluye Kit de conexión a sistema de refrigerante variable).</t>
  </si>
  <si>
    <t>15,2,11</t>
  </si>
  <si>
    <t>Suministro e instalación unidad manejadora, Capacidad Nominal 338.832 Btu/h, 4580 CFM, 7.5 HP, 208-230/3/60 (Incluye Kit de conexión a sistema de refrigerante variable).</t>
  </si>
  <si>
    <t>15,2,10</t>
  </si>
  <si>
    <t>UNIDAD MANEJADORA</t>
  </si>
  <si>
    <t>Suministro e instalación unidad evaporadora de refrigerante variable, Fancoil tipo Pared, Capacidad Nominal 23.200 Btu/h, 60 W, 208-230/1/60</t>
  </si>
  <si>
    <t>15,2,9</t>
  </si>
  <si>
    <t>Suministro e instalación unidad evaporadora de refrigerante variable, Fancoil tipo Pared, Capacidad Nominal 12.000 Btu/h, 42 W, 208-230/1/60</t>
  </si>
  <si>
    <t>15,2,8</t>
  </si>
  <si>
    <t>Suministro e instalación unidad evaporadora de refrigerante variable, Fancoil tipo Pared, Capacidad Nominal 7.500 Btu/h, 30 W, 208-230/1/60</t>
  </si>
  <si>
    <t>15,2,7</t>
  </si>
  <si>
    <t>FANCOIL TIPO PARED</t>
  </si>
  <si>
    <t>Suministro e instalación unidad evaporadora de refrigerante variable, Fancoil tipo Piso techo, Capacidad Nominal 38.200 Btu/h, 92 W, 208-230/1/60</t>
  </si>
  <si>
    <t>15,2,6</t>
  </si>
  <si>
    <t>Suministro e instalación unidad evaporadora de refrigerante variable, Fancoil tipo Piso techo, Capacidad Nominal 47.800 Btu/h, 160 W, 208-230/1/60</t>
  </si>
  <si>
    <t>15,2,5</t>
  </si>
  <si>
    <t>FANCOIL TIPO PISO TECHO</t>
  </si>
  <si>
    <t>Suministro e instalación unidad evaporadora de refrigerante variable, Fancoil tipo Cassette 4 Vías, Capacidad Nominal 48.000 Btu/h, 95 W, 208-230/1/60</t>
  </si>
  <si>
    <t>15,2,4</t>
  </si>
  <si>
    <t>Suministro e instalación unidad evaporadora de refrigerante variable, Fancoil tipo Cassette 4 Vías, Capacidad Nominal 18.000 Btu/h, 36 W, 208-230/1/60</t>
  </si>
  <si>
    <t>15,2,3</t>
  </si>
  <si>
    <t>Suministro e instalación unidad evaporadora de refrigerante variable, Fancoil tipo Cassette 4 Vías, Capacidad Nominal 12.000 Btu/h, 28 W, 208-230/1/60,</t>
  </si>
  <si>
    <t>15,2,2</t>
  </si>
  <si>
    <t>Suministro e instalación unidad evaporadora de refrigerante variable, Fancoil tipo Cassette 4 Vías, Capacidad Nominal 9.500 Btu/h, 24 W, 208-230/1/60</t>
  </si>
  <si>
    <t>15,2,1</t>
  </si>
  <si>
    <t>FANCOIL TIPO CASSETE CUATRO VÍAS</t>
  </si>
  <si>
    <t>UNIDADES EVAPORADORAS REFRIGERANTE VARIABLE</t>
  </si>
  <si>
    <t>Und</t>
  </si>
  <si>
    <t>Suministro e instalación Persiana de toma de aire de 8"X4"</t>
  </si>
  <si>
    <t>15,1,66</t>
  </si>
  <si>
    <t>Suministro e instalación Persiana de toma de aire de 24"X16"</t>
  </si>
  <si>
    <t>15,1,65</t>
  </si>
  <si>
    <t>Suministro e instalación Persiana de toma de aire de 36X24</t>
  </si>
  <si>
    <t>15,1,64</t>
  </si>
  <si>
    <t>Suministro e instalación Persiana de toma de aire de 20X20</t>
  </si>
  <si>
    <t>15,1,63</t>
  </si>
  <si>
    <t>Suministro e instalación Persiana de toma de aire de 12X8</t>
  </si>
  <si>
    <t>15,1,62</t>
  </si>
  <si>
    <t>Suministro e instalación Persiana de descarga de aire de 8X4</t>
  </si>
  <si>
    <t>15,1,61</t>
  </si>
  <si>
    <t>Suministro e instalación Persiana de descarga de aire de 16X12</t>
  </si>
  <si>
    <t>15,1,60</t>
  </si>
  <si>
    <t>Suministro e instalación Persiana de descarga de aire de 12X10</t>
  </si>
  <si>
    <t>15,1,59</t>
  </si>
  <si>
    <t>Suministro e instalación Rejilla de extracción tipo cubo de 8X8</t>
  </si>
  <si>
    <t>15,1,58</t>
  </si>
  <si>
    <t>Suministro e instalación Rejilla de extracción tipo cubo de 18X8</t>
  </si>
  <si>
    <t>15,1,57</t>
  </si>
  <si>
    <t>Suministro e instalación Rejilla de extracción tipo cubo de 18X16</t>
  </si>
  <si>
    <t>15,1,56</t>
  </si>
  <si>
    <t>Suministro e instalación Rejilla de extracción tipo cubo de 16X16</t>
  </si>
  <si>
    <t>15,1,55</t>
  </si>
  <si>
    <t>Suministro e instalación Rejilla de extracción tipo cubo de 16X14</t>
  </si>
  <si>
    <t>15,1,54</t>
  </si>
  <si>
    <t>Suministro e instalación Rejilla de extracción tipo cubo de 14X12</t>
  </si>
  <si>
    <t>15,1,53</t>
  </si>
  <si>
    <t>Suministro e instalación Rejilla de extracción tipo cubo de 10X8</t>
  </si>
  <si>
    <t>15,1,52</t>
  </si>
  <si>
    <t>Suministro e instalación Difusor de 4.3.2 o 1 vías de 21x18</t>
  </si>
  <si>
    <t>15,1,51</t>
  </si>
  <si>
    <t>Suministro e instalación Difusor de 4.3.2 o 1 vías de 18X15</t>
  </si>
  <si>
    <t>15,1,50</t>
  </si>
  <si>
    <t>Suministro e instalación Difusor de 4.3.2 o 1 vías de 15x9</t>
  </si>
  <si>
    <t>15,1,49</t>
  </si>
  <si>
    <t>Suministro e instalación Difusor de 4.3.2 o 1 vías de 15x15</t>
  </si>
  <si>
    <t>15,1,48</t>
  </si>
  <si>
    <t>Suministro e instalación Difusor de 4.3.2 o 1 vías de 15x12</t>
  </si>
  <si>
    <t>15,1,47</t>
  </si>
  <si>
    <t>Suministro e instalación Difusor de 4.3.2 o 1 vías de 12X12</t>
  </si>
  <si>
    <t>15,1,46</t>
  </si>
  <si>
    <t>Suministro e instalación unidad de ventilación de extracción tipo ducto, UVE-TD-02, 400 CFM, 1/4 HP, 208-230/3/60</t>
  </si>
  <si>
    <t>15,1,45</t>
  </si>
  <si>
    <t>Suministro e instalación unidad de ventilación de extracción tipo ducto, UVE-TD-01, 600 CFM, 1/4 HP, 208-230/3/60</t>
  </si>
  <si>
    <t>15,1,44</t>
  </si>
  <si>
    <t>Suministro e instalación unidad de ventilación de suministro,  UVS-TD-01, 3160 CFM, 3/4 HP,208-230/3/60</t>
  </si>
  <si>
    <t>15,1,43</t>
  </si>
  <si>
    <t>Suministro e instalación equipo de precisión DX, CRAH -04, 65.920 BTU/H; 1400 CFM; 208-230/3/60 (Incluye Condensador remoto)</t>
  </si>
  <si>
    <t>15,1,42</t>
  </si>
  <si>
    <t>Suministro e instalación equipo de precisión DX, CRAH -03, 92.300 BTU/H; 2130 CFM; 208-230/3/60 (Incluye Condensador remoto)</t>
  </si>
  <si>
    <t>15,1,41</t>
  </si>
  <si>
    <t>Suministro e instalación equipo de precisión DX, CRAH -02, 92.210 BTU/H; 2130 CFM; 208-230/3/60 (Incluye Condensador remoto)</t>
  </si>
  <si>
    <t>15,1,40</t>
  </si>
  <si>
    <t>Suministro e instalación equipo de precisión DX, CRAH -01, 58.780 BTU/H; 1120 CFM; 208-230/3/60 (Incluye Condensador remoto)</t>
  </si>
  <si>
    <t>15,1,39</t>
  </si>
  <si>
    <t>EQUIPO DE AIRE ACONDICIONADO DE PRECISION</t>
  </si>
  <si>
    <t xml:space="preserve"> Suministro e instalación Persiana de toma de aire de  12" x 38"</t>
  </si>
  <si>
    <t>15,1,38</t>
  </si>
  <si>
    <t xml:space="preserve"> Suministro e instalación Persiana de descarga de aire de  14" X 12"</t>
  </si>
  <si>
    <t>15,1,37</t>
  </si>
  <si>
    <t>Suministro e instalación Rejilla de extracción aleta fija de  30" x 18"</t>
  </si>
  <si>
    <t>15,1,36</t>
  </si>
  <si>
    <t>REJILLAS DE EXTRACCIÓN ALETA FIJA CON DÁMPER</t>
  </si>
  <si>
    <t>Suministro e instalación Rejilla de extracción tipo cubo de  6" X 6"</t>
  </si>
  <si>
    <t>15,1,35</t>
  </si>
  <si>
    <t>Suministro e instalación Rejilla de extracción tipo cubo de  10" X 10"</t>
  </si>
  <si>
    <t>15,1,34</t>
  </si>
  <si>
    <t>Suministro e instalación Rejilla de suministro de 30" x 18"</t>
  </si>
  <si>
    <t>15,1,33</t>
  </si>
  <si>
    <t>Suministro e instalación, Recubrimiento en lámina galvanizada calibre 26 ductos exteriores</t>
  </si>
  <si>
    <t>15,1,32</t>
  </si>
  <si>
    <t>Suministro e instalación, Aislamiento rérmico DUCT WRAP</t>
  </si>
  <si>
    <t>15,1,31</t>
  </si>
  <si>
    <t>Suministro e instalación, Conductos en lámina calibre 22; unión TDC; INCLUYE SOPORTES, REFUERZOS</t>
  </si>
  <si>
    <t>15,1,30</t>
  </si>
  <si>
    <t>Suministro e instalación, Conductos en lámina calibre 24; unión TDC; INCLUYE SOPORTES, REFUERZOS</t>
  </si>
  <si>
    <t>15,1,29</t>
  </si>
  <si>
    <t>Suministro e instalación unidad de ventilación de extracción, VE-HC- TD-01, 1000 CFM, 1/2 HP, 208-230/3/60</t>
  </si>
  <si>
    <t>15,1,28</t>
  </si>
  <si>
    <t>Suministro e instalación, Cortina aire 1.50 m; 900 a 2000 CFM Variable; para h = 3.5 m; 3.5 A; 220/1/60</t>
  </si>
  <si>
    <t>15,1,27</t>
  </si>
  <si>
    <t>Suministro e instalación tubería de cobre, Tipo K (OD) Aislada Ø 1 3/4"</t>
  </si>
  <si>
    <t>15,1,26</t>
  </si>
  <si>
    <t>Suministro e instalación unidad manejadora, Capacidad Nominal 320.000  Btu/h, 6.000 CFM, 5 HP, 220/3/60 (Incluye Kit de conexión a sistema de refrigerante variable).</t>
  </si>
  <si>
    <t>15,1,25</t>
  </si>
  <si>
    <t>Suministro e instalación unidad evaporadora de refrigerante variable, Fancoil tipo duct low press,  18.000 Btu/h, 60 W, 220/1/60 - Incluye plenum aislado</t>
  </si>
  <si>
    <t>15,1,24</t>
  </si>
  <si>
    <t>FANCOIL TIPO DUCTO BAJA PRESIÓN CON PLENUM</t>
  </si>
  <si>
    <t>Suministro e instalación unidad evaporadora de refrigerante variable, Fancoil tipo Cassette 4 Vías, Capacidad Nominal 30.000 Btu/h, 50 W, 220/1/60</t>
  </si>
  <si>
    <t>15,1,23</t>
  </si>
  <si>
    <t>Suministro e instalación unidad evaporadora de refrigerante variable, Fancoil tipo Cassette 4 Vías, Capacidad Nominal 12.000 Btu/h, 28 W, 208-230/1/60</t>
  </si>
  <si>
    <t>15,1,22</t>
  </si>
  <si>
    <t>Suministro e instalación unidad condensadora de refrigerante variable, UC-RV-01, Capacidad Nominal 439.900 Btu/h, 33.02 Kw, 220/3/60 - Tres módulos</t>
  </si>
  <si>
    <t>15,1,21</t>
  </si>
  <si>
    <t>Suministro e instalación, Modulo de expansión 8IU/8OU para conectar perifericos</t>
  </si>
  <si>
    <t>15,1,20</t>
  </si>
  <si>
    <t>Suministro e instalación, Sensor de temperatura</t>
  </si>
  <si>
    <t>15,1,19</t>
  </si>
  <si>
    <t>Suministro e instalación, Controlador de sistema VRF Touch  - programación</t>
  </si>
  <si>
    <t>15,1,18</t>
  </si>
  <si>
    <t>Suministro e instalación, Panel de control con pantalla touch smart -</t>
  </si>
  <si>
    <t>15,1,17</t>
  </si>
  <si>
    <t xml:space="preserve">SISTEMA DE CONTROL </t>
  </si>
  <si>
    <t>Suministro e instalación, tablero eléctrico de fuerza, TE-AA-03</t>
  </si>
  <si>
    <t>15,1,16</t>
  </si>
  <si>
    <t>Suministro e instalación Persiana de toma de aire de 14" X 12"</t>
  </si>
  <si>
    <t>15,1,15</t>
  </si>
  <si>
    <t>PERSIANAS DE TOMA DE AIRE EXTERIOR</t>
  </si>
  <si>
    <t>Suministro e instalación Persiana de descarga de aire de 18" X 10"</t>
  </si>
  <si>
    <t>15,1,14</t>
  </si>
  <si>
    <t>Suministro e instalación Persiana de descarga de aire de 24" X 12"</t>
  </si>
  <si>
    <t>15,1,13</t>
  </si>
  <si>
    <t>REJILLAS DE EXTRACCIÓN TIPO PERSIANA CON DÁMPER</t>
  </si>
  <si>
    <t xml:space="preserve">  Suministro e instalación Rejilla de suministro de 32" X 10"</t>
  </si>
  <si>
    <t>15,1,12</t>
  </si>
  <si>
    <t xml:space="preserve">  Suministro e instalación Rejilla de suministro de 30" X  6"</t>
  </si>
  <si>
    <t>15,1,11</t>
  </si>
  <si>
    <t>Suministro e instalación Difusor de 4.3.2 o 1 vías de  15" x 15"</t>
  </si>
  <si>
    <t>15,1,10</t>
  </si>
  <si>
    <t>DIFUSORES DE TECHO DE 4,3,2 O 1 VÍAS - CON DÁMPER</t>
  </si>
  <si>
    <t xml:space="preserve">Suministro e instalación, Conductos en lámina GALVANIZADA CAL 22 TDC - </t>
  </si>
  <si>
    <t>15,1,9</t>
  </si>
  <si>
    <t xml:space="preserve">Suministro e instalación, Conductos en lámina GALVANIZADA CAL 24 TDC - INTERIOR - </t>
  </si>
  <si>
    <t>15,1,8</t>
  </si>
  <si>
    <t>Suministro e instalación, Recubrimiento al aislamiento duct wrap exterior - calibre 26</t>
  </si>
  <si>
    <t>15,1,7</t>
  </si>
  <si>
    <t>Suministro e instalación, Aislamiento térmico duct wrap para ductos en lámina</t>
  </si>
  <si>
    <t>15,1,6</t>
  </si>
  <si>
    <t>Suministro e instalación, Conductos en lámina calibre 22 - Conexión a unidad exterior</t>
  </si>
  <si>
    <t>15,1,5</t>
  </si>
  <si>
    <t>Suministro e instalación Unidadtipo paquete inverter, Capacidad Nominal 95.900 Btu/h,  3000 CFM, 15.5 kw, 208-230/3/60</t>
  </si>
  <si>
    <t>15,1,4</t>
  </si>
  <si>
    <t>INSTALACIONES MECANICAS</t>
  </si>
  <si>
    <t>Suministro e instalación unidad condensadora de refrigerante variable, UC-RV-03, Capacidad Nominal 76.400 Btu/h, 4.35 Kw, 208-230/3/60</t>
  </si>
  <si>
    <t>15,1,3</t>
  </si>
  <si>
    <t>Suministro e instalación unidad condensadora de refrigerante variable, UC-RV-02, Capacidad Nominal 286.600 Btu/h, 17.88 Kw, 208-230/3/60</t>
  </si>
  <si>
    <t>15,1,2</t>
  </si>
  <si>
    <t>Suministro e instalación unidad condensadora de refrigerante variable, UC-RV-01, Capacidad Nominal 420.400 Btu/h, 25.89 Kw, 208-230/3/60</t>
  </si>
  <si>
    <t>15,1,1</t>
  </si>
  <si>
    <t>UNIDADES CONDENSAODRAS DE REFIRGERANTE VARIABLE</t>
  </si>
  <si>
    <t>INSTALACIONES DE AIRES ACONDICIONADOS</t>
  </si>
  <si>
    <t>PROVISONAL DE OBRA</t>
  </si>
  <si>
    <t>RETIRO  DE  INSTALACION EXISTENTE</t>
  </si>
  <si>
    <t>RETIROS Y PROVISIONAL DE OBRA</t>
  </si>
  <si>
    <t>Trámites ante el operador de red. Incluye gestión de maniobras de conexión, entrega, recibo y aprobación a satisfacción del operador de las obras ejecutadas.</t>
  </si>
  <si>
    <t>14,9,10</t>
  </si>
  <si>
    <t>TRAMITES OPERADOR DE RED</t>
  </si>
  <si>
    <t>Inspector delegado RETILAP y emisión de certificado de recibo a satisfacción de las instalaciones</t>
  </si>
  <si>
    <t>14,9,9</t>
  </si>
  <si>
    <t>Inspector delegado RETIE y emisión de certificado de recibo a satisfacción de las instalaciones</t>
  </si>
  <si>
    <t>14,9,8</t>
  </si>
  <si>
    <t>CERTIFICACIONES</t>
  </si>
  <si>
    <t>SUMINISTRO E INSTALACION DE CELDA PARA ALOJAR TRANSFORMADOR DE 500KVA, INCLUYE VENTILACION. INCLUYE ANCLAJES POR MEDIO DE PERNOS EXPANSIVOS 1/2" Y TRANSPORTE DESDE CENTRO DE ACOPIO HASTA LUGAR DEFINITIVO</t>
  </si>
  <si>
    <t>SUMINISTRO E INSTALACION DE CELDA DE REMONTE, PARA CABLE XLPE 15KV. INCLUYE ANCLAJES POR MEDIO DE PERNOS EXPANSIVOS 1/2" Y TRANSPORTE DESDE CENTRO DE ACOPIO HASTA LUGAR DEFINITIVO</t>
  </si>
  <si>
    <t>GL</t>
  </si>
  <si>
    <t>Construcción obra civil para subestación. Incluye puerta, poyo para transformador y carcamos cables de media tension y las actividades requeridas para cumplir con la norma del operador y señalado en planos.</t>
  </si>
  <si>
    <t>14,9,11</t>
  </si>
  <si>
    <t>JG</t>
  </si>
  <si>
    <t>Suministro y montaje de juego (3 un) de premoldeados de media tensión tipo codo y/o buje de uso interior 15 KV cumpliendo la normatividad del operador de red local.</t>
  </si>
  <si>
    <t>14,9,5</t>
  </si>
  <si>
    <t>Suministro, montaje e instalación de celda en SF6 Triplex, 13.200V. Incluye todos los accesorios y calidades cumpliendo la normatividad del operador de red local.</t>
  </si>
  <si>
    <t>14,9,3</t>
  </si>
  <si>
    <t xml:space="preserve">DPS ALTA TENSIÓN HEAVY DUTY 10KA 15KV 12,7MCOV </t>
  </si>
  <si>
    <t>Suministro, montaje e instalación de transformador tipo seco de 800kVA(750kVA), 13.200/208V. Incluye todos los accesorios y calidades cumpliendo la normatividad del operador de red local. 
-KIT TERMOMETRO DIGITAL TR SECO 4C 0- 200ºC. Incluye sondas PT 100 (3 uds) y caja de conexión. 
-KIT RUEDAS ORIENTABLES DIÁMETRO 8 cm (4
ruedas más tornillería), tr &lt; 225 kVA,peso máx 900 kG
DISP. ANTIVIBRATORIO 40*60mm, para transf &lt;500kVA, (cant 4)</t>
  </si>
  <si>
    <t>14,9,14</t>
  </si>
  <si>
    <t>SUBESTACION PRINCIPAL</t>
  </si>
  <si>
    <t>SUMINISTRO E INSTALACION DE REGISTRO EN CONCRETO PARA MEDIA TENSION EN PISO PARA REDES SUBTARRANEAS (13.2KV), SEGÚN NORMA AIRE SB 300.INCLUYE MARCACIONES EN PLACAS DE POLICARBONATO PARA IDENTIFICACIONES DE FASES Y NUMERO DE CIRCUITOS.</t>
  </si>
  <si>
    <t>SUMINSTRO E INSTALACION DE TUBERIA IMC 3", PARA BAJANTE DE ACOMETIDA EN POSTE</t>
  </si>
  <si>
    <t>SUMINSTRO E INSTALACION DE PROTECCIONES EN POSTE (3 CORTACIRCUITOS , 3 DPS, CRUCETA METALICA)</t>
  </si>
  <si>
    <t>SUMINSTRO E INSTALACION DE POSTE DE CONCRETO 12MTS X 1050 KGF, INCLUYE BASE DE CONCRETO</t>
  </si>
  <si>
    <t>SUMINISTRO E INSTALACION DE TUBERIA PVC 3" (2 TUBOS) (RECORRIDO DESDE SUBESTACION HASTA PUNTO DE CONEXION). INCLUYE ALAMBRE GUIA EN SU INTERIOR Y SEÑALIZACION CON CINTA DE PELIGRO</t>
  </si>
  <si>
    <t>Suministro y e instalación de barraje preformado en M.T. en caja de mampostería del O.R, para cableado de acometidas eléctricas en M.T:. Incluye eemento de fijación e instalación, para su óptimo funcionamiento.</t>
  </si>
  <si>
    <t>14,9,13</t>
  </si>
  <si>
    <t>Suministro, transporte e instalación de CAJA PARA MEDIDOR TRIFASICO 1 CUENTA, de acuerdo a las normas constructivas y especificaciones técnicas del operador de red. Incluye 1 medidor, 1 AUTOMATICO DE 63 A , cable y terminales de conexión internos,  accesorios y elementos necesarios para complementar la instalación.</t>
  </si>
  <si>
    <t>14,9,12</t>
  </si>
  <si>
    <t>Suministro y montaje de juego (3 un) de premoldeados de media tensión uso exterior 15 KV cumpliendo la normatividad del operador de red local.</t>
  </si>
  <si>
    <t>14,9,4</t>
  </si>
  <si>
    <t>Suministro y tendido subterráneo de cable de Aluminio 15 KV XLPE 3No240mm2. Cumpliendo la normatividad del operador de red local.</t>
  </si>
  <si>
    <t>14,9,2</t>
  </si>
  <si>
    <t xml:space="preserve">Suministro, montaje e instalación de estructura aérea de derivación de circuito de M.T. 13.2 kV  y medida general en media tensión de acometida hacia el predio. Incluye crucetas, diagonales, pararrayos, cortacircuitos, poste en concreto, Ct's, Pt´s, equipo de medida, herrajes, bajantes y demàs accesorios para montaje de la estructura en media tensión 13.2 KV de acuerdo a lo exigido por el O.R. </t>
  </si>
  <si>
    <t>14,9,1</t>
  </si>
  <si>
    <t>RED EXTERIOR</t>
  </si>
  <si>
    <t xml:space="preserve">RED EXERIOR MEDIA TENSION Y SUBESTACION PRINCIPAL </t>
  </si>
  <si>
    <t>SUMINISTRO E INSTALACION DE CONECTOR BIMETALICO ENTRE CABLE 1/0 AWG ALUMINIIO Y CABLE 2/0 AWG COBRE</t>
  </si>
  <si>
    <t>SUMINISTRO E INSTALACION CAJA DE INSPECCION DE 30 X 30 CM CON TAPA REMOVIBLE</t>
  </si>
  <si>
    <t>SUMINISTRO E INSTALACION DE SOPORTE PARA ANILLO SUPERIOR EN POLIAMIDA CON ROSCA, PARA CALIBRE 8-10MM</t>
  </si>
  <si>
    <t>SUMINISTRO E INSTALACION DE AVISO DE PELIGRO DE BAJANATE DE DESCARGAS ATMOSFERICAS</t>
  </si>
  <si>
    <t>SUMINISTRO E INSTALACION DE VARILLA DE COBRE DE 2.4MTS DE LONGITUD Y 5/8" DE DIAMETRO.</t>
  </si>
  <si>
    <t>SUMINISTRO E INSTALACION DE CAJA DE 25X25CM, IP666, CARA CONEXIÓN BIMETALICA POR BAJANTE</t>
  </si>
  <si>
    <t>SUMINISTRO E INSTALACION DE SOLDADURA EXOTERMICA VARILLA - CABLE DE COBRE</t>
  </si>
  <si>
    <t>Medición de resistencia de sistema de puesta a tierra, para verificación de cumplimiento del valor requerido.</t>
  </si>
  <si>
    <t>14,8,11</t>
  </si>
  <si>
    <t>Suministro y tendido de ducto IMC de ¾" necesaria para ejecutar bajantes de apantallamiento. Incluye cajas, soportes y accesorios.</t>
  </si>
  <si>
    <t>14,8,10</t>
  </si>
  <si>
    <t xml:space="preserve">Suministro y tendido de cable de cobre No 2 desnudo para bajantes sistema de apantallamiento. </t>
  </si>
  <si>
    <t>14,8,9</t>
  </si>
  <si>
    <t>Suministro y tendido de alambrón de 50mm para configurar sistema de apantallamiento en cubiertas. Incluye soldadura cadweld para cruzamientos, conectores, soportes, elementos de fijación, sustancias epóxicas y demás elementos necesarios para montar y configurar los sistemas de apantallamiento sin afectar la estructura de la cubierta metálica.</t>
  </si>
  <si>
    <t>14,8,8</t>
  </si>
  <si>
    <t>Suminsitro y colocación de punta captora para sistema apantallamiento. Incluye aislador, soporte y accesorios de fijación para montar y configurar el sistema de apantallamiento.</t>
  </si>
  <si>
    <t>14,8,7</t>
  </si>
  <si>
    <t>APANTALLAMIENTO</t>
  </si>
  <si>
    <t>Suministro y tendido de cable de cobre No 2/0 desnudo para configurar sistema de aterramiento y equipotenciación de los sistemas de apantallamiento y puesta a tierra. Incluye soldadura cadweld para cruzamientos, conectores, soportes y demás elementos necesarios para montar y configurar los sistemas de aterramiento.</t>
  </si>
  <si>
    <t>14,8,6</t>
  </si>
  <si>
    <t>Suministro, montaje y conexión de barra de tierra principal en cobre de 600 mms x 50 mms x 5 mms, para equipotenciar sistema de puesta tierra general. Incluye aisladores, soportes y demás accesorios para su instalación.</t>
  </si>
  <si>
    <t>14,8,5</t>
  </si>
  <si>
    <t>Suministro y colocación de 120 gramos de soldadura cadweld para unir varilla con cable y/o cable con cable montar y configurar el sistema de puesta a tierra y/o aterramiento.</t>
  </si>
  <si>
    <t>14,8,4</t>
  </si>
  <si>
    <t>Suministro y tendido de cable de cobre desnudo No 2/0 para malla a tierra. Incluye excavación, relleno y compactación.</t>
  </si>
  <si>
    <t>14,8,3</t>
  </si>
  <si>
    <t>Suministro e hincada de varilla de cobre de 2.44 metros x 5/8" para constitución del sistema de puesta a tierra.</t>
  </si>
  <si>
    <t>14,8,2</t>
  </si>
  <si>
    <t>Suministro y construcción de caja en mampostería de 30x30x30cm para inspección y medición del sistema de puesta a tierra. Incluye tapa, marco, contramarco.</t>
  </si>
  <si>
    <t>14,8,1</t>
  </si>
  <si>
    <t>SISTEMA DE PUESTA A TIERRA</t>
  </si>
  <si>
    <t>SISTEMA DE PUESTA A TIERRA Y APANTALLAMIENTO</t>
  </si>
  <si>
    <t>Suministro y construcción de caja de inspección en mampostería tipo BT - SB 325 de dimensiones 72x86x105 cm del O.R, para cableado de acometidas eléctricas. Incluye tapa, marco, contramarco y accesorios.</t>
  </si>
  <si>
    <t>14,7,4</t>
  </si>
  <si>
    <t>Suministro y tendido de ducto PVC de 4". Incluye curvas, uniones, boquillas, material de relleno, excavación, compactación y accesorios necesarios para su óptima instalación.</t>
  </si>
  <si>
    <t>14,7,3</t>
  </si>
  <si>
    <t>Suministro y tendido de ducto PVC de 6". Incluye curvas, uniones, boquillas, material de relleno, excavación, compactación y accesorios necesarios para su óptima instalación.</t>
  </si>
  <si>
    <t>14,7,2</t>
  </si>
  <si>
    <t>Suministro y tendido de acometida trifásica en conductores de cobre 6(3No500F+1No500N+1No2/0T) AWG tipo PE-HF-FR-LS-CT por tubo. Incluye accesorios para completar la actividad.</t>
  </si>
  <si>
    <t>14,7,1</t>
  </si>
  <si>
    <t>ACOMETIDAS: CABLES Y DUCTOS</t>
  </si>
  <si>
    <t>SUMINISTRO E INSTALACION DE MOTOGENERADOR DE 500 KVA. INCLUYE ANCLAJES POR MEDIO DE PERNOS EXPANSIVOS 1/2" Y TRANSPORTE DESDE CENTRO DE ACOPIO HASTA LUGAR DEFINITIVO</t>
  </si>
  <si>
    <t>Suministro, montaje, conexión, instalación, puesta en operación integrada al sistema, de UPS monofásica 1,8 kW efectivos, In-out 120/120V , 6 min de respaldo (2 kVA a FP 0.9). Las características técnicas se detallan en planos, memoria y especificaciones.</t>
  </si>
  <si>
    <t>14,6,1</t>
  </si>
  <si>
    <t>INFRAESTRUCTURA PRINCIPAL PARA SUPLENCIA</t>
  </si>
  <si>
    <t>Suministro y tendido bandeja portacable tipo malla 30x10 cm con división para red de comunicaciones. Incluye tapa metálica galvanizada, elementos de soporte, fijación y demás accesorios necesarios para su óptima instalación.</t>
  </si>
  <si>
    <t>14,5,5</t>
  </si>
  <si>
    <t>Suministro y tendido bandeja portacable tipo malla 30x10 cm con división para red eléctrica. Incluye tapa metálica galvanizada, elementos de soporte, fijación y demás accesorios necesarios para su óptima instalación.</t>
  </si>
  <si>
    <t>14,5,4</t>
  </si>
  <si>
    <t>Suministro y tendido accesorio curva horizontal 90° bandeja portacable tipo escalera 60x10cm con división, para red de comunicaciones y acometidas. Incluye elementos de sopote, fijación y demás accesorios necesarios para su óptima instalación.</t>
  </si>
  <si>
    <t>14,5,3</t>
  </si>
  <si>
    <t>Suministro y tendido canaleta metálica (tipo ducto) 12x5cm. Incluye elementos de sopote, fijación y demás accesorios necesarios para su óptima instalación.</t>
  </si>
  <si>
    <t>14,5,2</t>
  </si>
  <si>
    <t>Suministro y tendido bandeja portacable tipo escalera 60x10cm con división, para red de comunicaciones y acometidas. Incluye elementos de sopote, fijación y demás accesorios necesarios para su óptima instalación.</t>
  </si>
  <si>
    <t>14,5,1</t>
  </si>
  <si>
    <t>BANDEJAS PORTACABLE Y CANALETA</t>
  </si>
  <si>
    <t>Suministro ahoyada, hincada y aplomada de poste metalico tipo ornamental 5 m</t>
  </si>
  <si>
    <t>14,4,21</t>
  </si>
  <si>
    <t>Suministro y conexión de Empalmes de Baja Tensión Completamente sumergible con especificación y modelo indicado en el estudio. Rango de aplicacion: Principal de cable 8 a 4/0 y derivacion de 14 a 2/0</t>
  </si>
  <si>
    <t>14,4,20</t>
  </si>
  <si>
    <t>Suministro, montaje y conexión de LUMINARIA THEMISV10 NW 32LED 46.3W 150mA 
7.186lm PARA POSTEPOST -TOP 4,5m con especificación y modelo indicado en el estudio fotométrico. Incluye elementos para montaje, fijación y/o descuelgue.</t>
  </si>
  <si>
    <t>14,4,19</t>
  </si>
  <si>
    <t>Suministro, montaje y conexión de luminaria LUMINARIA THEMIS V10 NW 24LED
28.3W 150mA 4.415lm PARA POSTEPOST -TOP 4,5m con especificación y modelo indicado en el estudio fotométrico. Incluye elementos para montaje, fijación y/o descuelgue.</t>
  </si>
  <si>
    <t>14,4,18</t>
  </si>
  <si>
    <t>Suministro, montaje y conexión de LUMINARIA THEMIS V10 NW 24LED 20.2W 150mA
3.208lm PARA POSTE POST -TOP 4,5m - BRAZO DOBLE con especificación y modelo indicado en el estudio fotométrico. Incluye elementos para montaje, fijación y/o descuelgue.</t>
  </si>
  <si>
    <t>14,4,17</t>
  </si>
  <si>
    <t>Suministro, montaje y conexión de LUMINARIA THEMIS V07 NW 24LED 20.2W 150mA
2.984lm PARA POSTE POST -TOP 4,5m con especificación y modelo indicado en el estudio fotométrico. Incluye elementos para montaje, fijación y/o descuelgue.</t>
  </si>
  <si>
    <t>14,4,16</t>
  </si>
  <si>
    <t>ALUMBRADO EXTERIOR</t>
  </si>
  <si>
    <t>Suministro, montaje y conexión de SENSOR TECHO MT 360º 14MTS X 7 MTS NECESITA FUENTE DE ALIMENTACIÓN con especificación y modelo indicado en el estudio. Incluye elementos para montaje, fijación.</t>
  </si>
  <si>
    <t>14,4,14</t>
  </si>
  <si>
    <t>Suministro, montaje y conexión de Fresnel Led Blanco (Equivalente 2K Halógeno)
 con especificación y modelo indicado en el estudio fotométrico. Incluye elementos para montaje, fijación y/o descuelgue.</t>
  </si>
  <si>
    <t>14,4,13</t>
  </si>
  <si>
    <t>Suministro, montaje y conexión de Fuente Elipsoidal Led Zoom Blanco  250W
con especificación y modelo indicado en el estudio fotométrico. Incluye elementos para montaje, fijación y/o descuelgue.</t>
  </si>
  <si>
    <t>14,4,12</t>
  </si>
  <si>
    <t>Suministro, montaje y conexión de luminaria Spot Led IP 65 Marca: CLE Entertainment  Ref: PAR-12x10 IP con especificación y modelo indicado en el estudio fotométrico. Incluye elementos para montaje, fijación y/o descuelgue.</t>
  </si>
  <si>
    <t>14,4,11</t>
  </si>
  <si>
    <t>Suministro, montaje y conexión de Mini Elipsoidal Zoom WW con especificación y modelo indicado en el estudio fotométrico. Incluye elementos para montaje, fijación y/o descuelgue.</t>
  </si>
  <si>
    <t>14,4,10</t>
  </si>
  <si>
    <t>Suministro, montaje y conexión de Luminaria stil led spot para Riel de 35W Escualizables, con especificación y modelo indicado en el estudio fotométrico. Incluye elementos para montaje, fijación y/o descuelgue.</t>
  </si>
  <si>
    <t>14,4,9</t>
  </si>
  <si>
    <t>Suministro, montaje y conexión deLuminaria Stil Led Aplique Sobreponer luz guia de 3W con especificación y modelo indicado en el estudio fotométrico. Incluye elementos para montaje, fijación y/o descuelgue.</t>
  </si>
  <si>
    <t>14,4,8</t>
  </si>
  <si>
    <t>Suministro, montaje y conexión de luminaria Luminaria stil led Hermetica de 40W Dimerizable 1 - 10V con especificación y modelo indicado en el estudio fotométrico. Incluye elementos para montaje, fijación y/o descuelgue.</t>
  </si>
  <si>
    <t>14,4,7</t>
  </si>
  <si>
    <t>Suministro, montaje y conexión de Luminaria Stil led Backlight Panel 30 x 1.20 de 40W dimerizable con especificación y modelo indicado en el estudio fotométrico. Incluye elementos para montaje, fijación y/o descuelgue.</t>
  </si>
  <si>
    <t>14,4,6</t>
  </si>
  <si>
    <t>Suministro, montaje y conexión de Luminaria Stil led Backlight Panel 60 x 60 de 40W dimerizable con especificación y modelo indicado en el estudio fotométrico. Incluye elementos para montaje, fijación y/o descuelgue.</t>
  </si>
  <si>
    <t>14,4,5</t>
  </si>
  <si>
    <t>Suministro, montaje y conexión de Luminaria stil led spot tipo Kardan de 40W  con especificación y modelo indicado en el estudio fotométrico. Incluye elementos para montaje, fijación y/o descuelgue.</t>
  </si>
  <si>
    <t>14,4,4</t>
  </si>
  <si>
    <t>Suministro, montaje y conexión de Luminaria stil led bala 7" flat de 16W Dimerizable con especificación y modelo indicado en el estudio fotométrico. Incluye elementos para montaje, fijación y/o descuelgue.</t>
  </si>
  <si>
    <t>14,4,3</t>
  </si>
  <si>
    <t>Suministro, montaje y conexión de Luminaria stil led bala 5" flat de 13W Dimerizable con especificación y modelo indicado en el estudio fotométrico. Incluye elementos para montaje, fijación y/o descuelgue.</t>
  </si>
  <si>
    <t>14,4,2</t>
  </si>
  <si>
    <t>Suministro, montaje y conexión de Luminaria stil led bala 3" de 10W recesada, con especificación y modelo indicado en el estudio fotométrico. Incluye elementos para montaje, fijación y/o descuelgue.</t>
  </si>
  <si>
    <t>14,4,1</t>
  </si>
  <si>
    <t>Suministro, montaje y conexión de luminaria Luminaria stil led tipo Round 40 - 80W de 91 cms de diametro con especificación y modelo indicado en el estudio fotométrico. Incluye elementos para montaje, fijación y/o descuelgue.</t>
  </si>
  <si>
    <t>Suministro, montaje y conexión de Luminaria stil led Baby - spot para Riel de 18W Escualizables con especificación y modelo indicado en el estudio fotométrico. Incluye elementos para montaje, fijación y/o descuelgue.</t>
  </si>
  <si>
    <t>ILUMINACION INTERIOR</t>
  </si>
  <si>
    <t>AVISO LUMINOSO SALIDA DE EMERGENCIA.  Iluminado 110V. Adosado a techo. Marca Sylvania</t>
  </si>
  <si>
    <t>LUMINARIA AUTÓNOMA DE EMERGENCIA.para muro de 12W de salida, autonomía de trabajo 120min,  batería seca libre de mantenimiento. Voltaje Dual de trabajo 120/277V. Con pulsador para TEST de inspeccion. Sostenimiento mínimo de 180 minutos. Ver especificaciones técnicas.</t>
  </si>
  <si>
    <t>ALUMBRADO DE EMERGENCIA Y AVISOS DE SALIDA</t>
  </si>
  <si>
    <t>LUMINARIAS</t>
  </si>
  <si>
    <t>m</t>
  </si>
  <si>
    <t>Tubería metálica tipo EMT de 1"</t>
  </si>
  <si>
    <t>Tubería metálica tipo EMT de 3/4"</t>
  </si>
  <si>
    <t>Suministro e instalación de tubería metálica descolgada, incluye accesorios, elementos de fijación y soportería cada 1,2mts, puesta a tierra según sección 250 NTC 2050, alambre dulce para guía de cables. Todos los soportes del sistema deberán cumplir con la NSR de 1998.</t>
  </si>
  <si>
    <t>TUBERIA</t>
  </si>
  <si>
    <t>3 No 12 (fase) + 1 No 12 (neutro) + 1 No 12 tierra</t>
  </si>
  <si>
    <t>1 No 10 (fase) + 1 No 10 (neutro) + 1 No 12 tierra</t>
  </si>
  <si>
    <t>1 No 12 (fase) + 1 No 12 (neutro) + 1 No 12 tierra</t>
  </si>
  <si>
    <t>Suministro e instalación de circuitos ramales por canaletas, bandejas tipo malla y tuberias, incluyen terminales de conexión, conectores de empalme, encintada, chequeos y amarres por canaletas para:</t>
  </si>
  <si>
    <t>CIRCUITOS RAMALES</t>
  </si>
  <si>
    <t>SUMINISTRO E INSTALACION CANALIZACION PP-LC3-P1 : TUBERIA EMT 1-1/2"</t>
  </si>
  <si>
    <t>SUMINISTRO E INSTALACION CANALIZACION PP-LC1-P1 : TUBERIA EMT 2"</t>
  </si>
  <si>
    <t>SUMINISTRO E INSTALACION CANALIZACION PP-I1-P1 : TUBERIA PVC 1-1/2"</t>
  </si>
  <si>
    <t>SUMINISTRO E INSTALACION CANALIZACION PP-PC9-P1 : TUBERIA PVC 1"</t>
  </si>
  <si>
    <t>SUMINISTRO E INSTALACION CANALIZACION PP-PC1-P1 : TUBERIA PVC 3/4"</t>
  </si>
  <si>
    <t>SUMINISTRO E INSTALACION ALIMENTADOR AA-06: 3#1/0 AWG Cu + 1#1/0 AWG Cu + 1#8T Cud (Aislamiento tipo PE-HF-FR-LS-CT)</t>
  </si>
  <si>
    <t>SUMINISTRO E INSTALACION ALIMENTADOR AA05: 3#2 AWG Cu + 1#2 AWG Cu + 1#8T Cud (Aislamiento tipo PE-HF-FR-LS-CT)</t>
  </si>
  <si>
    <t>SUMINISTRO E INSTALACION ALIMENTADOR AA-04: 3#4 AWG Cu + 1#4 AWG Cu + 1#8T Cud (Aislamiento tipo PE-HF-FR-LS-CT)</t>
  </si>
  <si>
    <t>SUMINISTRO E INSTALACION ALIMENTADOR AA-03: 3#6 AWG Cu + 1#6 AWG Cu + 1#10T Cud (Aislamiento tipo PE-HF-FR-LS-CT)</t>
  </si>
  <si>
    <t>SUMINISTRO E INSTALACION ALIMENTADOR AA-02: 3#8 AWG Cu + 1#6 AWG Cu + 1#10T Cu (Aislamiento tipo PE-HF-FR-LS-CT)</t>
  </si>
  <si>
    <t>SUMINISTRO E INSTALACION ALIMENTADOR AA-01: 3#8 AWG Cu + 1#8 AWG Cu + 1#10T Cu (Aislamiento tipo PE-HF-FR-LS-CT)</t>
  </si>
  <si>
    <t>Suministro y construcción de caja de inspección en mampostería tipo CS275 del O.R, para cableado de acometidas eléctricas. Incluye tapa, marco, contramarco y accesorios.</t>
  </si>
  <si>
    <t>14,4,15</t>
  </si>
  <si>
    <t>Suministro y tendido de conductor de cobre desnudo  1T No.12AWG, para continuidad de sistema de canalización de canaleta metálica. Incluye elementos necesarios para su montaje, fijación y conexión.</t>
  </si>
  <si>
    <t>14,3,7</t>
  </si>
  <si>
    <t>Suministro y tendido de conductor de cobre desnudo  1T No.6 AWG, para continuidad de sistema de canalización de bandeja portacable. Incluye conector de compresión y demás elementos necesarios para su montaje, fijación y conexión.</t>
  </si>
  <si>
    <t>14,3,6</t>
  </si>
  <si>
    <t>Suministro y tendido de ducto PVC de 3". Incluye curvas, uniones, boquillas, material de relleno, excavación, compactación y accesorios necesarios para su óptima instalación.</t>
  </si>
  <si>
    <t>Suministro y tendido de ducto PVC de 2". Incluye curvas, uniones, boquillas, material de relleno, excavación, compactación y accesorios necesarios para su óptima instalación.</t>
  </si>
  <si>
    <t>14,3,5</t>
  </si>
  <si>
    <t>DUCTOS</t>
  </si>
  <si>
    <t>SUMINISTRO E INSTALACION ALIMENTADOR BANCO CONDENSADORES 150KVAR : 3X3#4/0 AWG Cu + 3#4/0 AWG Cu + 1#2T Cu Aislamiento tipo PE-HF-FR-LS-CT</t>
  </si>
  <si>
    <t>Suministro y tendido de acometida trifásica en conductores de cobre 1(3No350F+1No350N+1No1/0T) AWG tipo PE-HF-FR-LS-CT por tubo. Incluye accesorios para completar la actividad.</t>
  </si>
  <si>
    <t>14,3,4</t>
  </si>
  <si>
    <t>Suministro y tendido de acometida trifásica en conductores de cobre 1(3No250F+1No250N+1No2T) AWG tipo PE-HF-FR-LS-CT por tubo. Incluye accesorios para completar la actividad.</t>
  </si>
  <si>
    <t>14,3,3</t>
  </si>
  <si>
    <t>Suministro y tendido de acometida trifásica en conductores de cobre 1(3No4F+1No4N+1No6T) AWG tipo PE-HF-FR-LS-CT por tubo. Incluye accesorios para completar la actividad.</t>
  </si>
  <si>
    <t>14,3,2</t>
  </si>
  <si>
    <t>Suministro y tendido de acometida trifásica en conductores de cobre 1(3No2F+1No2N+1No4T) AWG tipo PE-HF-FR-LS-CT por tubo. Incluye accesorios para completar la actividad.</t>
  </si>
  <si>
    <t>14,3,1</t>
  </si>
  <si>
    <t>Suministro y tendido de acometida trifásica en conductores de cobre 1(3No4/0F+1No4/0N+1No2/0T) AWG tipo PE-HF-FR-LS-CT por tubo. Incluye accesorios para completar la actividad.</t>
  </si>
  <si>
    <t>14,1,18</t>
  </si>
  <si>
    <t>ALIMENTADORES: CABLES Y DUCTOS</t>
  </si>
  <si>
    <t>TABLERO CARGAS REGULADAS</t>
  </si>
  <si>
    <t>TABLERO TRANSFERENCIA UPS</t>
  </si>
  <si>
    <t>SUMINISTRO E INSTALACIÓN, TABLERO ELÉCTRICO DE FUERZA, TE-AA-01 PEDRO BIAVA</t>
  </si>
  <si>
    <t>Suministro, montaje y conexión de gabinete autosoportado AIRE ACONDICIONADO Y DEMAS CARGAS ESPECIALES, incluyendo barrajes y accesorios para cumplir con lo indicado en el diagrama unifilar. Las características técnicas se detallan en planos, memoria y especificaciones. El tablero debe contar con el certificado de calidad.</t>
  </si>
  <si>
    <t>14,2,15</t>
  </si>
  <si>
    <t>Suministro, montaje y conexión de gabinete autosoportado RCI, incluyendo barrajes y accesorios para cumplir con lo indicado en el diagrama unifilar. Las características técnicas se detallan en planos, memoria y especificaciones. El tablero debe contar con el certificado de calidad.</t>
  </si>
  <si>
    <t>14,2,14</t>
  </si>
  <si>
    <t>SUMINISTRO, MONTAJE Y CONEXIÓN DE TABLERO TRIFÁSICO CON ESPACIO PARA TOTALIZADOR DE 24 CIRCUITOS. DEBE DISPONER DE PUERTA Y CHAPA, BARRA DE NEUTRO Y BARRA DE TIERRA.</t>
  </si>
  <si>
    <t>14,2,18</t>
  </si>
  <si>
    <t>Suministro, montaje y conexión de tablero trifásico con espacio para totalizador de 30 circuitos. Debe disponer de puerta y chapa, barra de neutro y barra de tierra.</t>
  </si>
  <si>
    <t>Suministro, montaje y conexión de tablero trifásico con espacio para totalizador de 12 circuitos. Debe disponer de puerta y chapa, barra de neutro y barra de tierra.</t>
  </si>
  <si>
    <t>Suministro, montaje y conexión de tablero minipragma de 18 circuitos para montaje de dispositivos en riel. (BLOQUE 2, 3 Y 6)</t>
  </si>
  <si>
    <t>14,1,17</t>
  </si>
  <si>
    <t>Suministro, montaje y conexión de tablero trifásico con espacio para totalizador de 36 circuitos. Debe disponer de puerta y chapa, barra de neutro y barra de tierra. (BLOQUE 2, 4 Y 6)</t>
  </si>
  <si>
    <t>14,1,16</t>
  </si>
  <si>
    <t>TRANSFERENCIA ELECTRICA</t>
  </si>
  <si>
    <t>Suministro, montaje y conexión de tablero trifásico con espacio para totalizador de 42 circuitos. Debe disponer de puerta y chapa, barra de neutro y barra de tierra.</t>
  </si>
  <si>
    <t>14,2,11</t>
  </si>
  <si>
    <t>TABLEROS DE DISTRIBUCION</t>
  </si>
  <si>
    <t>Suministro, montaje y conexión de automático industrial regulado caja moldeada de 500 a 630 amperios.</t>
  </si>
  <si>
    <t>14,2,10</t>
  </si>
  <si>
    <t>Suministro, montaje y conexión de automático industrial regulado caja moldeada de 400 a 500 amperios.</t>
  </si>
  <si>
    <t>Suministro, montaje y conexión de automático industrial regulado caja moldeada de 320 a 400 amperios.</t>
  </si>
  <si>
    <t>14,2,9</t>
  </si>
  <si>
    <t>Suministro, montaje y conexión de automático industrial regulado caja moldeada de 256 a 320 amperios.</t>
  </si>
  <si>
    <t>14,2,8</t>
  </si>
  <si>
    <t>Suministro, montaje y conexión de automático industrial regulado caja moldeada de 160 a 250 amperios.</t>
  </si>
  <si>
    <t>14,2,7</t>
  </si>
  <si>
    <t>Suministro, montaje y conexión de automático industrial regulado caja moldeada de 100 a 125 amperios.</t>
  </si>
  <si>
    <t>14,2,6</t>
  </si>
  <si>
    <t>Suministro, montaje y conexión de automático industrial regulado caja moldeada de 80 a 100 amperios.</t>
  </si>
  <si>
    <t>14,2,5</t>
  </si>
  <si>
    <t>Suministro, montaje y conexión de automático industrial regulado caja moldeada de 44 a 63 amperios.</t>
  </si>
  <si>
    <t>14,2,4</t>
  </si>
  <si>
    <t>Suministro, montaje y conexión de automático industrial regulado caja moldeada de  28 A 40 AMPERIOS.</t>
  </si>
  <si>
    <t>14,2,17</t>
  </si>
  <si>
    <t xml:space="preserve">Suministro, montaje y conexión de INTERRUPTOR MAGNÉTICO-PROTECCIÓN CONTRA CORTO CIRCUITO de 220 A, 6……12In </t>
  </si>
  <si>
    <t>14,2,16</t>
  </si>
  <si>
    <t>Suministro, montaje y conexión de gabinete autosoportado TD-GN, incluyendo barrajes y accesorios para cumplir con lo indicado en el diagrama unifilar. Las características técnicas se detallan en planos, memoria y especificaciones. El tablero debe contar con el certificado de calidad.</t>
  </si>
  <si>
    <t>14,2,13</t>
  </si>
  <si>
    <t>Suministro, montaje y conexión de protecciones para distribuir acometidas a infraestructuras existente y proyectada.</t>
  </si>
  <si>
    <t>14,9,7</t>
  </si>
  <si>
    <t>TABLERO GENERAL TGN</t>
  </si>
  <si>
    <t>Suministro, montaje y conexión de DPS Tipo I - 90 KA - para instalar en tablero de distribución TD-GN, incluyendo elementos y accesorios de conexión. Las características técnicas se detallan en la memoria de cálculo.</t>
  </si>
  <si>
    <t>14,2,12</t>
  </si>
  <si>
    <t>DPS TABLEROS</t>
  </si>
  <si>
    <t>Suministro, montaje y conexión de automático enchufable de 3x20, 3x30, 3x40 o 3x50 amperios.</t>
  </si>
  <si>
    <t>14,2,3</t>
  </si>
  <si>
    <t>Suministro, montaje y conexión de automático enchufable de 2x20, 2x30, 2x40 o 2x50 amperios.</t>
  </si>
  <si>
    <t>14,2,2</t>
  </si>
  <si>
    <t>Suministro, montaje y conexión de automático enchufable de 1x20, 1x30, 1x40 o 1x50 amperios.</t>
  </si>
  <si>
    <t>14,2,1</t>
  </si>
  <si>
    <t>Suministro, montaje y conexión de automático tipo riel de 1x20, 1x30, 1x40 o 1x50 amperios.</t>
  </si>
  <si>
    <t>14,1,15</t>
  </si>
  <si>
    <t>PROTECCIONES</t>
  </si>
  <si>
    <t>TABLEROS, PROTECCIONES Y MANDOS</t>
  </si>
  <si>
    <t>SUMINISTRO E INSTALACION DE SALIDA ELECTRICA CONDENSADORA AIRES ACONDICIONADOS 220 VAC, 3#10F+1#10T EN TUBERIA EMT 1", CORAZA LT 1"</t>
  </si>
  <si>
    <t>SUMINISTRO E INSTALACION DE SALIDA ELECTRICA MANEJADORA AIRES ACONDICIONADOS 220VAC, 2#12F+1#12T EN TUBERIA EMT 3/4", CORAZA LT 3/4"</t>
  </si>
  <si>
    <t>SUMINISTRO E INSTALACION DE SALIDA ELECTRICA TOMACORRIENTE TIERRA AISLADA, 120VAC, 1#12F+1#12N+1#12T EN TUBERIA PVC SCH 40 3/4"</t>
  </si>
  <si>
    <t>SUMINISTRO E INSTALACION DE SALIDA ELECTRICA PARA VENTILADOR EN TECHO, 120VAC, 2#12F+1#12T EN TUBERIA EMT 3/4", TERMINA EN CAJA 4X4"</t>
  </si>
  <si>
    <t>SALIDAS EQUIPOS AIRE ACONDICIONADO</t>
  </si>
  <si>
    <t>Salida para toma monofásica doble con polo a tierra para red normal, por canaleta y cable trenzado de cobre 3x12 AWG tipo CT. Incluye toma monofásica, conectores, empalmes, troquel y demás accesorios para completar la salida.</t>
  </si>
  <si>
    <t>14,1,14</t>
  </si>
  <si>
    <t>Salida para toma bifásica con polo a tierra para red normal, por canaleta y cable trenzado de cobre 3x10 AWG tipo CT. Incluye toma bifásica, conectores, empalmes, troquel y demás accesorios para completar la salida.</t>
  </si>
  <si>
    <t>14,1,13</t>
  </si>
  <si>
    <t>UNIDADES MULTISERVICIOS PARA TOMAS con bornera interna para 2 tomas monofásicas dobles, 1 toma bifasica y 1 toma trifasica con polo a tierra circuito normal independiente. Incluye soportes, cajas y accesorios necesarios para completar el banco.</t>
  </si>
  <si>
    <t>14,1,8</t>
  </si>
  <si>
    <t>Salida para toma monofásica doble con polo a tierra en piso para red normal, en tubo conduit PVC de 3/4", con conductores de cobre 3No12 + 1No14 AWG tipo PE-HF-FR-LS-CT. Incluye soportes, cajas y accesorios necesarios para completar la salida.</t>
  </si>
  <si>
    <t>14,1,7</t>
  </si>
  <si>
    <t>Salida para toma monofásica doble con polo a tierra aislado para red regulada, por canaleta y cable trenzado de cobre 3x12 Tipo PE-HF-FR-LS-CT. Incluye tomacorriente con polo a tierra asilado grado hospitalario, conectores, empalmes, troquel y demás accesorios para completar la salida.</t>
  </si>
  <si>
    <t>14,1,6</t>
  </si>
  <si>
    <t>Salida para toma monofásica doble GFCI con polo a tierra para red normal, en tubo conduit EMT de 3/4" y conductores de cobre 2N12+1No14 AWG tipo PE-HF-FR-LS-CT. Incluye toma, curvas, terminales, uniones, soportes, cajas y accesorios para completar la salida.</t>
  </si>
  <si>
    <t>14,1,5</t>
  </si>
  <si>
    <t>Salida para toma monofásica doble con polo a tierra para red normal, en tubo conduit EMT de 3/4", con conductores de cobre 2No12 + 1No14 AWG tipo PE-HF-FR-LS-CT. Incluye soportes, cajas y accesorios necesarios para completar la salida.</t>
  </si>
  <si>
    <t>14,1,4</t>
  </si>
  <si>
    <t>SALIDA TOMACORRIENTES</t>
  </si>
  <si>
    <t>Salida para interruptor doble en tubo conduit PVC de 3/4", con conductores de cobre 3No12+1No14 AWG tipo PE-HF-FR-LS-CT. Incluye interruptor, soportes, cajas y accesorios necesarios para completar la salida.</t>
  </si>
  <si>
    <t>14,1,12</t>
  </si>
  <si>
    <t>Salida para Sensor de Movimiento en tubo conduit EMT de 3/4", con conductores de cobre 3No12+1No14 AWG tipo PE-HF-FR-LS-CT. Incluye soportes, cajas y accesorios necesarios para completar la salida.</t>
  </si>
  <si>
    <t>14,1,11</t>
  </si>
  <si>
    <t>Salida para interruptor conmutable en tubo conduit EMT de 3/4", con conductores de cobre 3No12+1No14 AWG Tipo PE-HF-FR-LS-CT. Incluye interruptor, soportes, cajas y accesorios necesarios para completar la salida.</t>
  </si>
  <si>
    <t>14,1,10</t>
  </si>
  <si>
    <t>Salida para interruptor sencillo en tubo conduit EMT de 3/4", con conductores de cobre 2No12+1No14 AWG tipo PE-HF-FR-LS-CT. Incluye interruptor, soportes, cajas y accesorios necesarios para completar la salida.</t>
  </si>
  <si>
    <t>14,1,9</t>
  </si>
  <si>
    <t>Derivación de luminaria desde salida eléctrica en cable encauchetado 3x12 AWG con clavija aérea con polo a tierra desde luminaria con toma aérea. Incluye tapa con orificio central y accesorios.</t>
  </si>
  <si>
    <t>14,1,3</t>
  </si>
  <si>
    <t>Salida para aplique y/o luminaria en muro o piso, en tubo conduit PVC de 3/4" en conductores de cobre 2N12+1No14 AWG tipo PE-HF-FR-LS-CT. Incluye soportes, cajas y accesorios necesarios para completar la salida.</t>
  </si>
  <si>
    <t>14,1,2</t>
  </si>
  <si>
    <t>Salida para luminaria en techo, en tubo conduit EMT de 3/4", con conductores de cobre 2No12 + 1No12 AWG tipo PE-HF-FR-LS-CT. Incluye soportes, cajas y accesorios necesarios para completar la salida.</t>
  </si>
  <si>
    <t>14,1,1</t>
  </si>
  <si>
    <t>SALIDAS ELÉCTRICAS</t>
  </si>
  <si>
    <t>INSTALACIONES ELECTRICAS Y DE ALUMBRADO.</t>
  </si>
  <si>
    <t>SOPORTE ANTISISMICO LONGITUDINAL 4"</t>
  </si>
  <si>
    <t>13,13,31</t>
  </si>
  <si>
    <t xml:space="preserve">SUM E INSTALACION ESCUDO DOBLE CROMADO </t>
  </si>
  <si>
    <t>13,13,30</t>
  </si>
  <si>
    <t xml:space="preserve">PUNTO. SUMINISTRO E INSTALACION ROCIADOR PENDENT; 1/2"; QR; CROMADO; TEM 155°F) </t>
  </si>
  <si>
    <t>13,13,29</t>
  </si>
  <si>
    <t xml:space="preserve">PUNTO. SUMINISTRO E INSTALACION ROCIADOR UPRIGHT; 1/2"; QR; CROMADO; TEM 155°F) </t>
  </si>
  <si>
    <t>13,13,28</t>
  </si>
  <si>
    <t>ABRAZADERA FM/UL 2"</t>
  </si>
  <si>
    <t>13,13,27</t>
  </si>
  <si>
    <t>ABRAZADERA FM/UL 1.1/4"</t>
  </si>
  <si>
    <t>13,13,26</t>
  </si>
  <si>
    <t>ABRAZADERA FM/UL 1"</t>
  </si>
  <si>
    <t>13,13,25</t>
  </si>
  <si>
    <t>SOPORTE ANTISISMICO LONGITUDINAL 2"</t>
  </si>
  <si>
    <t>13,13,24</t>
  </si>
  <si>
    <t>SOPORTE ANTISISMICO TRANSVERSAL 2"</t>
  </si>
  <si>
    <t>13,13,23</t>
  </si>
  <si>
    <t xml:space="preserve">MANOMETRO CERTIFICADO 300 PSI GLICERINA 2" </t>
  </si>
  <si>
    <t>13,13,22</t>
  </si>
  <si>
    <t>CHEQUE RANURADO FM/UL 2"</t>
  </si>
  <si>
    <t>13,13,21</t>
  </si>
  <si>
    <t>SENSOR FLUJO FM/UL 2"</t>
  </si>
  <si>
    <t>13,13,20</t>
  </si>
  <si>
    <t>VALVULA MARIPOSA CON INDICADOR POSICION FM/UL 2"</t>
  </si>
  <si>
    <t>13,13,19</t>
  </si>
  <si>
    <t>CHEQUE RANURADO FM/UL 2.1/2"</t>
  </si>
  <si>
    <t>13,13,18</t>
  </si>
  <si>
    <t>SENSOR FLUJO FM/UL 2.1/2"</t>
  </si>
  <si>
    <t>13,13,17</t>
  </si>
  <si>
    <t>VALVULA MARIPOSA CON INDICADOR POSICION FM/UL 2.1/2"</t>
  </si>
  <si>
    <t>13,13,16</t>
  </si>
  <si>
    <t>VALVULA PRUEBA Y DE DRENAJE 1"</t>
  </si>
  <si>
    <t>13,13,15</t>
  </si>
  <si>
    <t>STRAP SALIDA ROSCADA 2" X 1"</t>
  </si>
  <si>
    <t>13,13,14</t>
  </si>
  <si>
    <t>STRAP SALIDA ROSCADA 1,1/4 X 1"</t>
  </si>
  <si>
    <t>13,13,13</t>
  </si>
  <si>
    <t>TEE MECANICA  2 X 1,1/4"</t>
  </si>
  <si>
    <t>13,13,12</t>
  </si>
  <si>
    <t>ACOPLE RANURADO RIGIDO 300 PSI 1.1/4"</t>
  </si>
  <si>
    <t>13,13,11</t>
  </si>
  <si>
    <t>ACOPLE RANURADO RIGIDO 300 PSI 2"</t>
  </si>
  <si>
    <t>13,13,10</t>
  </si>
  <si>
    <t>ACOPLE RANURADO RIGIDO 300 PSI 2.1/2"</t>
  </si>
  <si>
    <t>13,13,9</t>
  </si>
  <si>
    <t>ACCESORIO ROSCADO ACERO 1"</t>
  </si>
  <si>
    <t>13,13,8</t>
  </si>
  <si>
    <t>ACCESORIO RANURADO ACERO 1.1/4"</t>
  </si>
  <si>
    <t>13,13,7</t>
  </si>
  <si>
    <t>ACCESORIO RANURADO ACERO 2"</t>
  </si>
  <si>
    <t>13,13,6</t>
  </si>
  <si>
    <t>ACCESORIO RANURADO ACERO 2.1/2"</t>
  </si>
  <si>
    <t>13,13,5</t>
  </si>
  <si>
    <t>TUBERIA ACERO SCH40  1" (INLCUYE ESMALTE Y ANTICORROSIVO)</t>
  </si>
  <si>
    <t>13,13,4</t>
  </si>
  <si>
    <t>TUBERIA ACERO SCH10 1,1/4" (INLCUYE ESMALTE Y ANTICORROSIVO)</t>
  </si>
  <si>
    <t>13,13,3</t>
  </si>
  <si>
    <t>TUBERIA ACERO SCH10 2" (INLCUYE ESMALTE Y ANTICORROSIVO)</t>
  </si>
  <si>
    <t>13,13,2</t>
  </si>
  <si>
    <t>TUBERIA ACERO SCH10 2,1/2" (INLCUYE ESMALTE Y ANTICORROSIVO)</t>
  </si>
  <si>
    <t>13,13,1</t>
  </si>
  <si>
    <t>RED EXTINCION DE INCENDIO SISTEMA ROCIADORES</t>
  </si>
  <si>
    <t>SUMINISTRO E INSTALACION DE HIDRANTE 2 BOCAS  4"</t>
  </si>
  <si>
    <t>13,12,39</t>
  </si>
  <si>
    <t>TRANSICION HDPE-ACERO 6"</t>
  </si>
  <si>
    <t>13,12,38</t>
  </si>
  <si>
    <t>TRANSICION HDPE-ACERO 4"</t>
  </si>
  <si>
    <t>13,12,37</t>
  </si>
  <si>
    <t>TRANSICION HDPE-ACERO 3"</t>
  </si>
  <si>
    <t>13,12,36</t>
  </si>
  <si>
    <t>VALVULA MARIPOSA CON INDICADOR POSICION FM/UL  4""</t>
  </si>
  <si>
    <t>13,12,35</t>
  </si>
  <si>
    <t>VALVULA MARIPOSA CON INDICADOR POSICION FM/UL  6"</t>
  </si>
  <si>
    <t>13,12,34</t>
  </si>
  <si>
    <t>SIAMESA 6" X 3 SALIDAS DE 2.1/2" BRONCE 3"</t>
  </si>
  <si>
    <t>13,12,33</t>
  </si>
  <si>
    <t>VALVULA CHEQUE RANURADO FM/UL 6"</t>
  </si>
  <si>
    <t>13,12,32</t>
  </si>
  <si>
    <t>ACCESORIO POLIETILENO HDPE UL 3"</t>
  </si>
  <si>
    <t>13,12,31</t>
  </si>
  <si>
    <t>ACCESORIO POLIETILENO HDPE UL 4"</t>
  </si>
  <si>
    <t>13,12,30</t>
  </si>
  <si>
    <t>ACCESORIO POLIETILENO HDPE UL 6"</t>
  </si>
  <si>
    <t>13,12,29</t>
  </si>
  <si>
    <t>SUMINISTRO E INSTALACION DE  TUBERIA POLIETILENO HDPE UL 3"</t>
  </si>
  <si>
    <t>13,12,28</t>
  </si>
  <si>
    <t>SUMINISTRO E INSTALACION DE TUBERIA POLIETILENO HDPE UL 4"</t>
  </si>
  <si>
    <t>13,12,27</t>
  </si>
  <si>
    <t xml:space="preserve">SUMINISTRO E INSTALACION DE TUBERIA POLIETILENO HDPE UL 6" </t>
  </si>
  <si>
    <t>13,12,26</t>
  </si>
  <si>
    <t>ABRAZADERA FM/UL 1,1/2"</t>
  </si>
  <si>
    <t>13,12,25</t>
  </si>
  <si>
    <t>ABRAZADERA FM/UL 2.1/2"</t>
  </si>
  <si>
    <t>13,12,24</t>
  </si>
  <si>
    <t>ABRAZADERA FM/UL 3"</t>
  </si>
  <si>
    <t>13,12,23</t>
  </si>
  <si>
    <t>ABRAZADERA FM/UL 4"</t>
  </si>
  <si>
    <t>13,12,22</t>
  </si>
  <si>
    <t>SOPORTE ANTISISMICO TRANSVERSAL 3"</t>
  </si>
  <si>
    <t>13,12,21</t>
  </si>
  <si>
    <t>SOPORTE ANTISISMICO CUATRO VIAS 4"</t>
  </si>
  <si>
    <t>13,12,20</t>
  </si>
  <si>
    <t>SOPORTE ANTISISMICO TRANSVERSAL 4"</t>
  </si>
  <si>
    <t>13,12,19</t>
  </si>
  <si>
    <t xml:space="preserve">SUM E INSTALACION GABINETE CONTRA INCENDIO TIPO 3 (VALVULA DE 1.1/2"CON RESTRICTORA Y DE 2.1/2") </t>
  </si>
  <si>
    <t>13,12,18</t>
  </si>
  <si>
    <t>REGISTRO BOLA  1"</t>
  </si>
  <si>
    <t>13,12,17</t>
  </si>
  <si>
    <t>VAL EXPULSORA DE AIRE FM/UL 300 PSI 1"</t>
  </si>
  <si>
    <t>13,12,16</t>
  </si>
  <si>
    <t>ACOPLE RANURADO RIGIDO 300 PSI 1,1/2"</t>
  </si>
  <si>
    <t>13,12,15</t>
  </si>
  <si>
    <t>13,12,14</t>
  </si>
  <si>
    <t>13,12,13</t>
  </si>
  <si>
    <t>ACOPLE RANURADO RIGIDO 300 PSI 3"</t>
  </si>
  <si>
    <t>13,12,12</t>
  </si>
  <si>
    <t>ACOPLE RANURADO RIGIDO 300 PSI 4"</t>
  </si>
  <si>
    <t>13,12,11</t>
  </si>
  <si>
    <t>ACCESORIO RANURADO ACERO 1.1/2"</t>
  </si>
  <si>
    <t>13,12,10</t>
  </si>
  <si>
    <t>13,12,9</t>
  </si>
  <si>
    <t>13,12,8</t>
  </si>
  <si>
    <t>ACCESORIO RANURADO ACERO 3"</t>
  </si>
  <si>
    <t>13,12,7</t>
  </si>
  <si>
    <t>ACCESORIO RANURADO ACERO 4"</t>
  </si>
  <si>
    <t>13,12,6</t>
  </si>
  <si>
    <t>TUBERIA ACERO SCH10 1.1/2" (INLCUYE ESMALTE Y ANTICORROSIVO)</t>
  </si>
  <si>
    <t>13,12,5</t>
  </si>
  <si>
    <t>13,12,4</t>
  </si>
  <si>
    <t>TUBERIA ACERO SCH10 2.1/2" (INLCUYE ESMALTE Y ANTICORROSIVO)</t>
  </si>
  <si>
    <t>13,12,3</t>
  </si>
  <si>
    <t>TUBERIA ACERO SCH10 3" (INLCUYE ESMALTE Y ANTICORROSIVO)</t>
  </si>
  <si>
    <t>13,12,2</t>
  </si>
  <si>
    <t>TUBERIA ACERO SCH10 4" (INLCUYE ESMALTE Y ANTICORROSIVO)</t>
  </si>
  <si>
    <t>13,12,1</t>
  </si>
  <si>
    <t>RED EXTINCION DE INCENDIO PRINCIPAL</t>
  </si>
  <si>
    <t>SIFON PVC-S 3"</t>
  </si>
  <si>
    <t>13,11,3</t>
  </si>
  <si>
    <t>TRANSICION BAJANTE METALICA/PVCS 4"</t>
  </si>
  <si>
    <t>13,11,2</t>
  </si>
  <si>
    <t>SALIDA CANAL METALICA 10CM</t>
  </si>
  <si>
    <t>13,11,1</t>
  </si>
  <si>
    <t>SALIDAS SANITARIAS AGUAS LLUVIAS</t>
  </si>
  <si>
    <t>MAXI FILTRA 3"</t>
  </si>
  <si>
    <t>13,10,12</t>
  </si>
  <si>
    <t>ACCESORIO PVC-SANITARIA 3"</t>
  </si>
  <si>
    <t>13,10,11</t>
  </si>
  <si>
    <t>TUB. PVC-S 3"</t>
  </si>
  <si>
    <t>13,10,10</t>
  </si>
  <si>
    <t>ABRAZADERAS 2"</t>
  </si>
  <si>
    <t>13,10,9</t>
  </si>
  <si>
    <t>ABRAZADERAS  TUBERIA VERTICAL 2"</t>
  </si>
  <si>
    <t>13,10,8</t>
  </si>
  <si>
    <t>SUMIMISTRO E INSTALACION DE EQUIPO EYECTOR 2 PULGADAS</t>
  </si>
  <si>
    <t>13,10,7</t>
  </si>
  <si>
    <t>M.O. CONEX. BOMBA EYECTORA</t>
  </si>
  <si>
    <t>13,10,6</t>
  </si>
  <si>
    <t>UNIVERSAL PVC-P 2"</t>
  </si>
  <si>
    <t>13,10,5</t>
  </si>
  <si>
    <t>CHEQUE CORTINA 2"</t>
  </si>
  <si>
    <t>13,10,4</t>
  </si>
  <si>
    <t>VAL. P.D. ROSCAR 2"</t>
  </si>
  <si>
    <t>13,10,3</t>
  </si>
  <si>
    <t>ACCESORIO PVC-PRESION 2"</t>
  </si>
  <si>
    <t>13,10,2</t>
  </si>
  <si>
    <t>TUB. PVC-P RDE 21 2"</t>
  </si>
  <si>
    <t>13,10,1</t>
  </si>
  <si>
    <t>RED DE AGUAS INFILTRADAS BOMBEADAS ( Desde el pozo eyector hasta la entrega a caja de inspección)</t>
  </si>
  <si>
    <t>ABRAZADERAS 3"</t>
  </si>
  <si>
    <t>13,9,10</t>
  </si>
  <si>
    <t>ABRAZADERAS 4"</t>
  </si>
  <si>
    <t>13,9,9</t>
  </si>
  <si>
    <t>ABRAZADERAS 6"</t>
  </si>
  <si>
    <t>13,9,8</t>
  </si>
  <si>
    <t>13,9,7</t>
  </si>
  <si>
    <t>ACCESORIO PVC-SANITARIA 4"</t>
  </si>
  <si>
    <t>13,9,6</t>
  </si>
  <si>
    <t>ACCESORIO PVC-SANITARIA  6"</t>
  </si>
  <si>
    <t>13,9,5</t>
  </si>
  <si>
    <t>13,9,4</t>
  </si>
  <si>
    <t>TUB. PVC-S 4"</t>
  </si>
  <si>
    <t>13,9,3</t>
  </si>
  <si>
    <t>TUB. PVC-S 6"</t>
  </si>
  <si>
    <t>13,9,2</t>
  </si>
  <si>
    <t xml:space="preserve">CANAL / BAJANTE METALICA 10 X10 CM </t>
  </si>
  <si>
    <t>13,9,1</t>
  </si>
  <si>
    <t>COLECTORES Y BAJANTES AGUAS LLUVIAS (Desde los receptores de aguas en cubierta hasta la entrega a la caja de inspección final sin la construcción de obras civiles)</t>
  </si>
  <si>
    <t>NA</t>
  </si>
  <si>
    <t>SUMINISTRO MONTAJE Y CONEXIÓN DE DISPENSADOR DE TOALLAS EN ACERO INOXIDABLE 304 TIPO CORONA O SIMILAR</t>
  </si>
  <si>
    <t>13,8,14</t>
  </si>
  <si>
    <t>SUMINISTRO DE PAPELERA METALICA EN ACERO INOXIDABLE PARA ALTO TRAFICO TIPO CORONA O SIMILAR</t>
  </si>
  <si>
    <t>13,8,13</t>
  </si>
  <si>
    <t>SUMINISTRO MONTAJE Y CONEXIÓN DE DISPENSADOR DE PAPEL HIGIENICO EN ACERO INOXIDABLE 304. SIATEMA ANTIVANDALICO CON LLAVE DE CORONA O SIMILAR</t>
  </si>
  <si>
    <t>13,8,12</t>
  </si>
  <si>
    <t>SUMINISTRO MONTAJE Y CONEXIÓN DE DISPENSADOR DE JABON EXPUESTO DE ACCIONAMIENTO TIPO PUSH. ¡CON CAPACIDAD PARA 1 LITRO DE JABÓN! TIPO CORONA O SIMILAR</t>
  </si>
  <si>
    <t>13,8,11</t>
  </si>
  <si>
    <t>SUMINISTRO MONTAJE Y CONEXIÓN DE BARRA DE SEGURIDAD SANITARIA TIIPO H EN ACERO INOXIDABLE. SOPORTE DE CARGA 150 KG TIPO CORONA O SIMILAR</t>
  </si>
  <si>
    <t>13,8,10</t>
  </si>
  <si>
    <t>SUMINISTRO MONTAJE Y CONEXIÓN DE BARRA DE SEGURIDAD DE 18'' EN ACERO INOXIDABLE 304 TIPO CORONA O SIMILAR</t>
  </si>
  <si>
    <t>13,8,9</t>
  </si>
  <si>
    <t>SUMINISTRO MONTAJE Y CONEXIÓN DE ORINAL REFERENCIA GOTTA DE CORONA O SIMILAR</t>
  </si>
  <si>
    <t>13,8,8</t>
  </si>
  <si>
    <t>SUMINISTRO MONTAJE Y CONEXION DE LAVAMANOS REFERENCIA RAZIONALE DE CORONA O SIMILAR</t>
  </si>
  <si>
    <t>13,8,7</t>
  </si>
  <si>
    <t>SUMINISTRO  MONTAJE Y CONEXIÓN DE SANITARIO  REFERENCIA TAZA ADRIATICA DE ENTRADA SUPERIOR DE CORONA O SIMILAR</t>
  </si>
  <si>
    <t>13,8,6</t>
  </si>
  <si>
    <t>MONTAJE DE LLAVE MANGUERA</t>
  </si>
  <si>
    <t>13,8,5</t>
  </si>
  <si>
    <t>MONTAJE DE ORINALES</t>
  </si>
  <si>
    <t>13,8,4</t>
  </si>
  <si>
    <t>MONTAJE DUCHAS</t>
  </si>
  <si>
    <t>13,8,3</t>
  </si>
  <si>
    <t>CONEXION DE LAVAMANOS</t>
  </si>
  <si>
    <t>13,8,2</t>
  </si>
  <si>
    <t>MONTAJE DE SANITARIOS</t>
  </si>
  <si>
    <t>13,8,1</t>
  </si>
  <si>
    <t>MONTAJE DE APARATOS</t>
  </si>
  <si>
    <t>13,7,12</t>
  </si>
  <si>
    <t>13,7,11</t>
  </si>
  <si>
    <t>13,7,10</t>
  </si>
  <si>
    <t>13,7,9</t>
  </si>
  <si>
    <t>ABRAZADERAS  TUBERIA VERTICAL3"</t>
  </si>
  <si>
    <t>13,7,8</t>
  </si>
  <si>
    <t>SUMINISTRO E INSTALACION DE ELECTROBOMBA DE AGUAS RESIDUALES 3" DES 3HP</t>
  </si>
  <si>
    <t>13,7,7</t>
  </si>
  <si>
    <t>13,7,6</t>
  </si>
  <si>
    <t>UNIVERSAL PVC-P 3"</t>
  </si>
  <si>
    <t>13,7,5</t>
  </si>
  <si>
    <t>CHEQUE CORTINA 3"</t>
  </si>
  <si>
    <t>13,7,4</t>
  </si>
  <si>
    <t>VAL. P.D. ROSCAR 3"</t>
  </si>
  <si>
    <t>13,7,3</t>
  </si>
  <si>
    <t>ACCESORIO PVC-PRESION 3"</t>
  </si>
  <si>
    <t>13,7,2</t>
  </si>
  <si>
    <t>TUB. PVC-P RDE 21 3"</t>
  </si>
  <si>
    <t>13,7,1</t>
  </si>
  <si>
    <t>RED DE AGUAS RESIDUALES BOMBEADAS ( Desde el pozo eyector hasta la entrega a caja de inspección)</t>
  </si>
  <si>
    <t>VALVULA MINIVENT 2"</t>
  </si>
  <si>
    <t>13,6,10</t>
  </si>
  <si>
    <t xml:space="preserve">PASES SACANUCLEOS EN PLACA PVCS L=MAX 12 CM 2" </t>
  </si>
  <si>
    <t>13,6,9</t>
  </si>
  <si>
    <t xml:space="preserve">PASES SACANUCLEOS EN PLACA PVCS L=MAX 12 CM 3" </t>
  </si>
  <si>
    <t>13,6,8</t>
  </si>
  <si>
    <t xml:space="preserve">PASES SACANUCLEOS EN PLACA PVCS L=MAX 12 CM 4" </t>
  </si>
  <si>
    <t>13,6,7</t>
  </si>
  <si>
    <t>13,6,6</t>
  </si>
  <si>
    <t>SIFON PVC-S 2"</t>
  </si>
  <si>
    <t>13,6,5</t>
  </si>
  <si>
    <t>SIFON DUCHA PVC-S 2"</t>
  </si>
  <si>
    <t>13,6,4</t>
  </si>
  <si>
    <t>SAL.-SANT. PVCS/PARAL ORINAL 2"</t>
  </si>
  <si>
    <t>13,6,3</t>
  </si>
  <si>
    <t>SAL.-SANT. PVCS/PARAL LAVAMAN 2"</t>
  </si>
  <si>
    <t>13,6,2</t>
  </si>
  <si>
    <t>SAL.-SANT. PVCS/PARAL-SANITAR 4"</t>
  </si>
  <si>
    <t>13,6,1</t>
  </si>
  <si>
    <t>SALIDAS SANITARIAS</t>
  </si>
  <si>
    <t>13,5,10</t>
  </si>
  <si>
    <t>13,5,9</t>
  </si>
  <si>
    <t>13,5,8</t>
  </si>
  <si>
    <t>ACCESORIO PVC-SANITARIA  2"</t>
  </si>
  <si>
    <t>13,5,7</t>
  </si>
  <si>
    <t>13,5,6</t>
  </si>
  <si>
    <t>13,5,5</t>
  </si>
  <si>
    <t>TUB. PVC-L 2"</t>
  </si>
  <si>
    <t>13,5,4</t>
  </si>
  <si>
    <t>TUB. PVC-S 2"</t>
  </si>
  <si>
    <t>13,5,3</t>
  </si>
  <si>
    <t>13,5,2</t>
  </si>
  <si>
    <t>13,5,1</t>
  </si>
  <si>
    <t>COLECTORES Y BAJANTES AGUAS RESIDUALES (Desde la ventilación en cubierta hasta la entrega a la caja de inspección final sin la construcción de obras civiles)</t>
  </si>
  <si>
    <t>PUNTO HID. AF PVCP/P LLAVE 1/2"</t>
  </si>
  <si>
    <t>13,4,3</t>
  </si>
  <si>
    <t>PUNTO HID. AF PVCP/P ORINAL 1"</t>
  </si>
  <si>
    <t>13,4,2</t>
  </si>
  <si>
    <t>PUNTO HID. AF PVCP/P SANITARIO FLUXOMETRO 1.1/4"</t>
  </si>
  <si>
    <t>13,4,1</t>
  </si>
  <si>
    <t xml:space="preserve">PUNTOS HIDRAULICOS AGUA TRATADA PVC-P </t>
  </si>
  <si>
    <t>VALVULA EXPULSORA DE AIRE 1/2"</t>
  </si>
  <si>
    <t>13,3,18</t>
  </si>
  <si>
    <t>VALVULA P.D. 1.1/2"</t>
  </si>
  <si>
    <t>13,3,17</t>
  </si>
  <si>
    <t>VALVULA P.D. 1.1/4"</t>
  </si>
  <si>
    <t>13,3,16</t>
  </si>
  <si>
    <t>VALVULA P.D. 1/2"</t>
  </si>
  <si>
    <t>13,3,15</t>
  </si>
  <si>
    <t>AMORTIGUADOR GOLPE DE ARIETE 3/4"</t>
  </si>
  <si>
    <t>13,3,14</t>
  </si>
  <si>
    <t>AMORTIGUADOR GOLPE DE ARIETE 1/2"</t>
  </si>
  <si>
    <t>13,3,13</t>
  </si>
  <si>
    <t>ABRAZADERAS 3/4"</t>
  </si>
  <si>
    <t>13,3,12</t>
  </si>
  <si>
    <t>ABRAZADERAS 1"</t>
  </si>
  <si>
    <t>13,3,11</t>
  </si>
  <si>
    <t>ABRAZADERAS 1-1/4"</t>
  </si>
  <si>
    <t>13,3,10</t>
  </si>
  <si>
    <t>ABRAZADERAS 1-1/2"</t>
  </si>
  <si>
    <t>13,3,9</t>
  </si>
  <si>
    <t>ACCESORIO PVC-PRESION 1/2"</t>
  </si>
  <si>
    <t>13,3,8</t>
  </si>
  <si>
    <t>ACCESORIO PVC-PRESION 1"</t>
  </si>
  <si>
    <t>13,3,7</t>
  </si>
  <si>
    <t>ACCESORIO PVC-PRESION 1-1/4"</t>
  </si>
  <si>
    <t>13,3,6</t>
  </si>
  <si>
    <t>ACCESORIO PVC-PRESION 1-1/2"</t>
  </si>
  <si>
    <t>13,3,5</t>
  </si>
  <si>
    <t>TUB. PVC-P RDE. 9  1/2"</t>
  </si>
  <si>
    <t>13,3,4</t>
  </si>
  <si>
    <t>TUB. PVC-P RDE. 13.5 1"</t>
  </si>
  <si>
    <t>13,3,3</t>
  </si>
  <si>
    <t>TUB. PVC-P RDE 21 1-1/4"</t>
  </si>
  <si>
    <t>13,3,2</t>
  </si>
  <si>
    <t>TUB. PVC-P RDE 21 1-1/2"</t>
  </si>
  <si>
    <t>13,3,1</t>
  </si>
  <si>
    <t>RED INTERNA DE AGUA TRATADA (Desde El ingreso a cada Bloque hasta la entrega a cada P.H)</t>
  </si>
  <si>
    <t>13,2,3</t>
  </si>
  <si>
    <t>PUNTO HID. AF PVCP/P DUCHA 1/2"</t>
  </si>
  <si>
    <t>13,2,2</t>
  </si>
  <si>
    <t>PUNTO HID. AF PVCP/P LAVAM 1/2"</t>
  </si>
  <si>
    <t>13,2,1</t>
  </si>
  <si>
    <t xml:space="preserve">PUNTOS HIDRAULICOS AGUA POTABLE PVC-P </t>
  </si>
  <si>
    <t>ELABORACION MANUAL DEL PROP.</t>
  </si>
  <si>
    <t>PROVISION PARA LA REIVISION DE DISEÑOS  HIDROSANITARIOS, ELABORACION PLANOS RECORD Y MANUAL DE MANTENIMIENTO</t>
  </si>
  <si>
    <t xml:space="preserve">PROVISION PARA SEÑALIZACION  DE TUBERIA </t>
  </si>
  <si>
    <t>13,1,145</t>
  </si>
  <si>
    <t xml:space="preserve">PROVISION PARA DESINFECCION DEL SISTEMA </t>
  </si>
  <si>
    <t>13,1,144</t>
  </si>
  <si>
    <t>PROVISION PARA LAVADO DE TANQUES</t>
  </si>
  <si>
    <t>13,1,143</t>
  </si>
  <si>
    <t>AMORTIGUADOR GOLPE DE ARIETE 1"</t>
  </si>
  <si>
    <t>13,1,142</t>
  </si>
  <si>
    <t>NIPLE PASAMURO ACERO INOXIDABLE 2"</t>
  </si>
  <si>
    <t>13,1,141</t>
  </si>
  <si>
    <t>NIPLE PASAMURO ACERO INOXIDABLE 4"</t>
  </si>
  <si>
    <t>13,1,140</t>
  </si>
  <si>
    <t>SOPORTE SISMORESISTENTE LONGITUDINAL 4"</t>
  </si>
  <si>
    <t>13,1,139</t>
  </si>
  <si>
    <t>SOPORTE SISMORESISTENTE TRANSVERSAL 4"</t>
  </si>
  <si>
    <t>13,1,138</t>
  </si>
  <si>
    <t>SOPORTERIA DE PIE 4"</t>
  </si>
  <si>
    <t>13,1,137</t>
  </si>
  <si>
    <t>ABRAZADERAS 1.1/2" UL-FM</t>
  </si>
  <si>
    <t>13,1,136</t>
  </si>
  <si>
    <t>ABRAZADERAS 4" UL-FM</t>
  </si>
  <si>
    <t>13,1,135</t>
  </si>
  <si>
    <t>PINTURA PARA TUBERIA</t>
  </si>
  <si>
    <t>13,1,134</t>
  </si>
  <si>
    <t xml:space="preserve">UN </t>
  </si>
  <si>
    <t>SUMINISTRO E INSTALACION DE PLACA ANTIVORTICE 4"</t>
  </si>
  <si>
    <t>13,1,133</t>
  </si>
  <si>
    <t>TEE MECANICA 4 x 1.1/2"</t>
  </si>
  <si>
    <t>13,1,132</t>
  </si>
  <si>
    <t>M.O. CONEX. BOMBA JOCKEY</t>
  </si>
  <si>
    <t>13,1,131</t>
  </si>
  <si>
    <t>M.O. CONEX. BOMBA INCENDIO</t>
  </si>
  <si>
    <t>13,1,130</t>
  </si>
  <si>
    <t>VALVULA COMPUERTA DE VASTAGO  ASCENDENTE TIPO OS&amp;Y 4"</t>
  </si>
  <si>
    <t>13,1,129</t>
  </si>
  <si>
    <t xml:space="preserve">VAL. DE ALIVIO 1 1/2" </t>
  </si>
  <si>
    <t>13,1,128</t>
  </si>
  <si>
    <t xml:space="preserve">VAL. EXPULSORA DE AIRE DE 1" </t>
  </si>
  <si>
    <t>13,1,127</t>
  </si>
  <si>
    <t>CHEQUE RANURADO 1.1/2" FM/UL</t>
  </si>
  <si>
    <t>13,1,126</t>
  </si>
  <si>
    <t>CHEQUE RANURADO 4" FM/UL</t>
  </si>
  <si>
    <t>13,1,125</t>
  </si>
  <si>
    <t>REDUCCIÓN CONCENTRICA RANURADA 6"X 1.1/2"</t>
  </si>
  <si>
    <t>13,1,124</t>
  </si>
  <si>
    <t>GLB</t>
  </si>
  <si>
    <t>PROVISION PARA SUMINISTRO E INSTALACION DE TABLERO DE TRANSFERENCIA AUTOMATICA PARA CUARTO DE BOMBAS</t>
  </si>
  <si>
    <t>13,1,123</t>
  </si>
  <si>
    <t xml:space="preserve">PROVISION PARA SUMINISTRO E INSTALACION DE TABLERO ELECTRICO  PARA BOMBA  JOCKEY </t>
  </si>
  <si>
    <t>13,1,122</t>
  </si>
  <si>
    <t>PROVISION PARA SUMINISTRO E INSTALACION DE TABLERO ELECTRICO BOM. PRINCIPAL (NO SE COTIZA. VIENE CON EL EQUIPO)</t>
  </si>
  <si>
    <t>13,1,121</t>
  </si>
  <si>
    <t>VAL. MARIPOSA RANURADA 4"</t>
  </si>
  <si>
    <t>13,1,120</t>
  </si>
  <si>
    <t>VAL. MARIPOSA RANURADA 1.1/2"</t>
  </si>
  <si>
    <t>13,1,119</t>
  </si>
  <si>
    <t>BOMBA INCENDIO JOCKEY Q=10 GPM (NO SE COTIZA)</t>
  </si>
  <si>
    <t>13,1,118</t>
  </si>
  <si>
    <t xml:space="preserve">BOMBA PRINCIPAL ELECTRICA HORIZONTAL Q=250 GPM 3X3" ALTA PRESION </t>
  </si>
  <si>
    <t>13,1,117</t>
  </si>
  <si>
    <t>ACOPLE FLEXIBLE RANURADO 4"</t>
  </si>
  <si>
    <t>13,1,116</t>
  </si>
  <si>
    <t>ACOPLE RANURADO 1.1/2"</t>
  </si>
  <si>
    <t>13,1,115</t>
  </si>
  <si>
    <t>ACOPLE RANURADO 4"</t>
  </si>
  <si>
    <t>13,1,114</t>
  </si>
  <si>
    <t>ACCESORIO RANURADO 1.1/2"</t>
  </si>
  <si>
    <t>13,1,113</t>
  </si>
  <si>
    <t>ACCESORIO RANURADO 4"</t>
  </si>
  <si>
    <t>13,1,112</t>
  </si>
  <si>
    <t>TUB. ACERO CARBONO -SCH 10 1.1/2"</t>
  </si>
  <si>
    <t>13,1,111</t>
  </si>
  <si>
    <t>TUB. ACERO CARBONO -SCH 10 4"</t>
  </si>
  <si>
    <t>13,1,110</t>
  </si>
  <si>
    <t>CUARTO DE BOMBAS EQUIPO DE EXTINCION ( DESDE LA SUCCIÓN HASTA LA TEE QUE DISTRIBUYE A LAS TRES TORRES)</t>
  </si>
  <si>
    <t>CARCAMO/CUNETA CONCRETO (N.S.C)</t>
  </si>
  <si>
    <t>13,1,109</t>
  </si>
  <si>
    <t>CAJA INSPEC HMAX=1 MT 100X100</t>
  </si>
  <si>
    <t>13,1,108</t>
  </si>
  <si>
    <t>CODO INVERTIDO PVCS 4"</t>
  </si>
  <si>
    <t>13,1,107</t>
  </si>
  <si>
    <t>CODO INVERTIDO PVCS 6"</t>
  </si>
  <si>
    <t>13,1,106</t>
  </si>
  <si>
    <t>ACCESORIO PVCS 4"</t>
  </si>
  <si>
    <t>13,1,105</t>
  </si>
  <si>
    <t>TUBERIA PVCS 4"</t>
  </si>
  <si>
    <t>13,1,104</t>
  </si>
  <si>
    <t>TUBERIA NOVAFORT 12" 325mm</t>
  </si>
  <si>
    <t>13,1,103</t>
  </si>
  <si>
    <t>TUBERIA NOVAFORT 10" 250mm</t>
  </si>
  <si>
    <t>13,1,102</t>
  </si>
  <si>
    <t>TUBERIA NOVAFORT 8" 200mm</t>
  </si>
  <si>
    <t>13,1,101</t>
  </si>
  <si>
    <t>URBANISMO INTERNO AGUAS LLUVIAS (Hasta la descarga a calzada)</t>
  </si>
  <si>
    <t xml:space="preserve">PROVISION PARA TRAMITE DE APROBACION PARA CONEXIÓN AGUAS RESIDUALES </t>
  </si>
  <si>
    <t>13,1,100</t>
  </si>
  <si>
    <t>CONEXION ALCANTARILLADO PUBLICO AR (INTERVENCION A RED EXISTENTE)</t>
  </si>
  <si>
    <t>CAJA INSPEC HMAX=1 MT 80X80</t>
  </si>
  <si>
    <t>13,1,99</t>
  </si>
  <si>
    <t>CAJA INSPEC HMAX=1 MT 60X60</t>
  </si>
  <si>
    <t>13,1,98</t>
  </si>
  <si>
    <t>POZO DE INSPECCIÓN CILINDRICO H MAX=2.00M EN CONCRETO</t>
  </si>
  <si>
    <t>13,1,97</t>
  </si>
  <si>
    <t>SUMINISRO E INSTALACION DE SIFON PVCS 4"</t>
  </si>
  <si>
    <t>13,1,96</t>
  </si>
  <si>
    <t>SUMINISRO E INSTALACION DE TUBERIA NOVAFORT 6" 160mm</t>
  </si>
  <si>
    <t>13,1,95</t>
  </si>
  <si>
    <t>SUMINISRO E INSTALACION DE TUBERIA NOVAFORT 4" 110mm</t>
  </si>
  <si>
    <t>13,1,94</t>
  </si>
  <si>
    <t>URBANISMO INTERNO AGUAS RESIDUALES (Hasta la conexión a red de alcantarilaldo existente)</t>
  </si>
  <si>
    <t>PROVISION TRAMITES DEFINITIVOS ANTE OPERADOR DE RED PARA ACOMETIDA</t>
  </si>
  <si>
    <t>13,1,93</t>
  </si>
  <si>
    <t>TRAMITES Y CONEXIONES</t>
  </si>
  <si>
    <t>PUNTO LLAVE MANGUERA 1/2"</t>
  </si>
  <si>
    <t>13,1,92</t>
  </si>
  <si>
    <t>VALVULA P.D 1/2"</t>
  </si>
  <si>
    <t>13,1,91</t>
  </si>
  <si>
    <t>ACCESORIO PVC-PRESION 2.1/2"</t>
  </si>
  <si>
    <t>13,1,90</t>
  </si>
  <si>
    <t xml:space="preserve">TUB. PVC-P RDE 21 1.1/2" </t>
  </si>
  <si>
    <t>13,1,89</t>
  </si>
  <si>
    <t xml:space="preserve">TUB. PVC-P RDE 21   2 1/2" </t>
  </si>
  <si>
    <t>13,1,88</t>
  </si>
  <si>
    <t>RED GENERAL DE AGUA TRATADA (Desde la transición despues del cuarto de bombas hasta la entrega/empalme a cada bloque)</t>
  </si>
  <si>
    <t>CAJA PARA VALVULA 30 X 30CM</t>
  </si>
  <si>
    <t>13,1,87</t>
  </si>
  <si>
    <t>VALVULA P.D PESADA 1.1/2"</t>
  </si>
  <si>
    <t>13,1,86</t>
  </si>
  <si>
    <t>VALVULA P.D PESADA 2"</t>
  </si>
  <si>
    <t>13,1,85</t>
  </si>
  <si>
    <t xml:space="preserve">TUB. PVC-P RDE. 13.5   1" </t>
  </si>
  <si>
    <t>13,1,84</t>
  </si>
  <si>
    <t xml:space="preserve">TUB. PVC-P RDE 21   1-1/4" </t>
  </si>
  <si>
    <t>13,1,83</t>
  </si>
  <si>
    <t xml:space="preserve">TUB. PVC-P RDE 21   1-1/2" </t>
  </si>
  <si>
    <t>13,1,82</t>
  </si>
  <si>
    <t xml:space="preserve">TUB. PVC-P RDE 21   2" </t>
  </si>
  <si>
    <t>13,1,81</t>
  </si>
  <si>
    <t>RED GENERAL DE AGUA POTABLE (Desde la transición despues del cuarto de bombas hasta la entrega/empalme a cada bloque)</t>
  </si>
  <si>
    <t>TRANSICION DE POLIPROPILENO A PVCP 3"</t>
  </si>
  <si>
    <t>13,1,80</t>
  </si>
  <si>
    <t>ACCESORIO POLIPROPILENO CON INSERTO METALICO 3"</t>
  </si>
  <si>
    <t>13,1,79</t>
  </si>
  <si>
    <t>ACCESORIO POLIPROPILENO 3"</t>
  </si>
  <si>
    <t>13,1,78</t>
  </si>
  <si>
    <t>TUBERIA POLIPROPILENO PN 10 3"</t>
  </si>
  <si>
    <t>13,1,77</t>
  </si>
  <si>
    <t>ADAPTADOR BRIDA POLIPROPILENO 3"</t>
  </si>
  <si>
    <t>13,1,76</t>
  </si>
  <si>
    <t>SOPORTES TIPO PIE 3"</t>
  </si>
  <si>
    <t>13,1,75</t>
  </si>
  <si>
    <t>UNION FLEXIBLE BORRACHA BRIDADA 3"</t>
  </si>
  <si>
    <t>13,1,74</t>
  </si>
  <si>
    <t>VAL. MARIPOSA RANURADA INDICADORA DE POSICION 3" PVC</t>
  </si>
  <si>
    <t>13,1,73</t>
  </si>
  <si>
    <t>CHEQUE HIDRO ROSCADO  3"</t>
  </si>
  <si>
    <t>13,1,72</t>
  </si>
  <si>
    <t>COPA EXCENTRICA RANURADA 3"X 2"</t>
  </si>
  <si>
    <t>13,1,71</t>
  </si>
  <si>
    <t>ACOPLE RANURADO FLEXIBLE 3"</t>
  </si>
  <si>
    <t>13,1,70</t>
  </si>
  <si>
    <t>ACOPLE RANURADO 3"</t>
  </si>
  <si>
    <t>13,1,69</t>
  </si>
  <si>
    <t>ACCESORIO RANURADO HIERRO DUCTIL 3"</t>
  </si>
  <si>
    <t>13,1,68</t>
  </si>
  <si>
    <t>TUB. ACERO INOXIDABLE 304 3"</t>
  </si>
  <si>
    <t>13,1,67</t>
  </si>
  <si>
    <t>VAL. P.D. ROSCAR PESADA 1" UL/FM</t>
  </si>
  <si>
    <t>13,1,66</t>
  </si>
  <si>
    <t>VAL. P.D. ROSCAR PESADA 3" UL/FM</t>
  </si>
  <si>
    <t>13,1,65</t>
  </si>
  <si>
    <t>NIPLE PASAMURO ACERO INOX. 3"</t>
  </si>
  <si>
    <t>13,1,64</t>
  </si>
  <si>
    <t>FLOTADOR 1"</t>
  </si>
  <si>
    <t>13,1,63</t>
  </si>
  <si>
    <t>CUARTO DE BOMBAS EQUIPO AGUA TRATADA (Desde la succión de las bombas hasta la transición de material saliendo del cuarto de bombas)</t>
  </si>
  <si>
    <t xml:space="preserve">PROVISION PARA LA ISTALACION DE PLACAS DE INDICACION DE  VALVULAS </t>
  </si>
  <si>
    <t>13,1,62</t>
  </si>
  <si>
    <t>TRANSICION DE POLIPROPILENO A PVCP 2"</t>
  </si>
  <si>
    <t>13,1,61</t>
  </si>
  <si>
    <t>ACCESORIO POLIPROPILENO CON INSERTO METALICO 2"</t>
  </si>
  <si>
    <t>13,1,60</t>
  </si>
  <si>
    <t>ACCESORIO POLIPROPILENO 2"</t>
  </si>
  <si>
    <t>13,1,59</t>
  </si>
  <si>
    <t>TUBERIA POLIPROPILENO PN 10 2"</t>
  </si>
  <si>
    <t>13,1,58</t>
  </si>
  <si>
    <t>ADAPTADOR BRIDA POLIPROPILENO 2"</t>
  </si>
  <si>
    <t>13,1,57</t>
  </si>
  <si>
    <t>SOPORTES TIPO PIE 2"</t>
  </si>
  <si>
    <t>13,1,56</t>
  </si>
  <si>
    <t>PINTURA CUARTO DE BOMBAS</t>
  </si>
  <si>
    <t>13,1,55</t>
  </si>
  <si>
    <t>MANOMETRO GLICERINA 3"</t>
  </si>
  <si>
    <t>13,1,54</t>
  </si>
  <si>
    <t>VAL.P.D. ROSCAR PESADA 1" LAVADO HIDRONEUMATICO</t>
  </si>
  <si>
    <t>13,1,53</t>
  </si>
  <si>
    <t xml:space="preserve">UNION UNIVERSAL POLIPROPILENO 1" </t>
  </si>
  <si>
    <t>13,1,52</t>
  </si>
  <si>
    <t>UNION FLEXIBLE  BRIDADA 2"</t>
  </si>
  <si>
    <t>13,1,51</t>
  </si>
  <si>
    <t>VAL. MARIPOSA RANURADA INDICADORA DE POSICION 2"</t>
  </si>
  <si>
    <t>13,1,50</t>
  </si>
  <si>
    <t>PROVISION PARA CONEXIÓN ELECTRICA DEL EQUIPO DE BOMBEO</t>
  </si>
  <si>
    <t>13,1,49</t>
  </si>
  <si>
    <t>PROVISION PARA MONTAJE DE EQUIPO DE BOMBEO</t>
  </si>
  <si>
    <t>13,1,48</t>
  </si>
  <si>
    <t>CHEQUE HIDRO ROSCADO  2"</t>
  </si>
  <si>
    <t>13,1,46</t>
  </si>
  <si>
    <t>COPA EXCENTRICA RANURADA 2"X1.1/2"</t>
  </si>
  <si>
    <t>13,1,45</t>
  </si>
  <si>
    <t>ACOPLE RANURADO FLEXIBLE 2"</t>
  </si>
  <si>
    <t>13,1,44</t>
  </si>
  <si>
    <t>ACOPLE RANURADO 2"</t>
  </si>
  <si>
    <t>13,1,43</t>
  </si>
  <si>
    <t>ACCESORIO RANURADO HIERRO DUCTIL 2"</t>
  </si>
  <si>
    <t>13,1,42</t>
  </si>
  <si>
    <t>TUB. ACERO INOXIDABLE 304 2"</t>
  </si>
  <si>
    <t>13,1,41</t>
  </si>
  <si>
    <t>VAL. P.D. ROSCAR PESADA 2" UL/FM</t>
  </si>
  <si>
    <t>13,1,40</t>
  </si>
  <si>
    <t>VAL. P.D. ROSCAR PESADA 4"  UL/FM</t>
  </si>
  <si>
    <t>13,1,39</t>
  </si>
  <si>
    <t>NIPLE PASAMURO ACERO INOX. 2"</t>
  </si>
  <si>
    <t>13,1,37</t>
  </si>
  <si>
    <t>NIPLE PASAMURO ACERO INOX. 4"</t>
  </si>
  <si>
    <t>13,1,36</t>
  </si>
  <si>
    <t>CUARTO DE BOMBAS EQUIPO AGUA POTABLE(Desde la succión de las bombas hasta la transición de material saliendo del cuarto de bombas)</t>
  </si>
  <si>
    <t>NIPLE PASAMURO ACERO INOX. 1"</t>
  </si>
  <si>
    <t>13,1,35</t>
  </si>
  <si>
    <t>REGISTRO RETENCION "CHEQUE" METALICO 2" by pass</t>
  </si>
  <si>
    <t>13,1,34</t>
  </si>
  <si>
    <t>REGISTRO COMPUERTA METALICO 2" by pass</t>
  </si>
  <si>
    <t>13,1,33</t>
  </si>
  <si>
    <t>FLOTADOR MECANICO 1"</t>
  </si>
  <si>
    <t>13,1,32</t>
  </si>
  <si>
    <t>CAJA DE MAMPOSTERIA PARA MEDIDOR TOTALIZADOR 2"</t>
  </si>
  <si>
    <t>13,1,31</t>
  </si>
  <si>
    <t>UNION DRESSER  2"</t>
  </si>
  <si>
    <t>13,1,30</t>
  </si>
  <si>
    <t>KIT BRIDA 2"</t>
  </si>
  <si>
    <t>13,1,29</t>
  </si>
  <si>
    <t>13,1,28</t>
  </si>
  <si>
    <t>REGISTRO COMPUERTA METALICO 1"</t>
  </si>
  <si>
    <t>13,1,27</t>
  </si>
  <si>
    <t>REGISTRO COMPUERTA METALICO 2"</t>
  </si>
  <si>
    <t>13,1,26</t>
  </si>
  <si>
    <t>FILTRO EN Y 2"</t>
  </si>
  <si>
    <t>13,1,25</t>
  </si>
  <si>
    <t>TEE Y TAPON PLASTICO 2"</t>
  </si>
  <si>
    <t>13,1,24</t>
  </si>
  <si>
    <t>TUB. PVC-P RDE 13.5 1"</t>
  </si>
  <si>
    <t>13,1,23</t>
  </si>
  <si>
    <t>ACOMETIDA (Desde el medidor totalizador hasta el llenado de tanque. También hasta la tee despues del Bypass conectado a la descarga del equipo de presión)</t>
  </si>
  <si>
    <t>VALVULA P.D. 3/4"</t>
  </si>
  <si>
    <t>13,1,22</t>
  </si>
  <si>
    <t>13,1,21</t>
  </si>
  <si>
    <t>13,1,20</t>
  </si>
  <si>
    <t>VALVULA P.D. 1"</t>
  </si>
  <si>
    <t>13,1,19</t>
  </si>
  <si>
    <t>13,1,18</t>
  </si>
  <si>
    <t>13,1,17</t>
  </si>
  <si>
    <t>13,1,16</t>
  </si>
  <si>
    <t>ABRAZADERAS 1/2"</t>
  </si>
  <si>
    <t>13,1,15</t>
  </si>
  <si>
    <t>13,1,14</t>
  </si>
  <si>
    <t>13,1,13</t>
  </si>
  <si>
    <t>13,1,12</t>
  </si>
  <si>
    <t>13,1,11</t>
  </si>
  <si>
    <t>13,1,10</t>
  </si>
  <si>
    <t>ACCESORIO PVC-PRESION 3/4"</t>
  </si>
  <si>
    <t>13,1,9</t>
  </si>
  <si>
    <t>13,1,8</t>
  </si>
  <si>
    <t>13,1,7</t>
  </si>
  <si>
    <t>13,1,6</t>
  </si>
  <si>
    <t>13,1,5</t>
  </si>
  <si>
    <t>TUB. PVC-P RDE. 11 3/4"</t>
  </si>
  <si>
    <t>13,1,4</t>
  </si>
  <si>
    <t>13,1,3</t>
  </si>
  <si>
    <t>13,1,2</t>
  </si>
  <si>
    <t>13,1,1</t>
  </si>
  <si>
    <t>RED INTERNA DE AGUA POTABLE (Desde El ingreso a cada Bloque hasta la entrega a cada P.H)</t>
  </si>
  <si>
    <t>INSTALACIONES HIDROSANITARIAS, RED AGUAS LLUVIAS Y EQUIPOS ESPECIALES</t>
  </si>
  <si>
    <t>ELEMENTOS DE FACHADA DE CAJA ESCENICA (incluye regata de 12cm y  suministro de vidrio e iluminacion led en la ranuras de fachada)</t>
  </si>
  <si>
    <t>DESMONTE, TRASIEGO, MANTENIMIENTO TAPISADA Y MONTAJE DE BUTACAS DE LA PLATEA. (Subcontrato a todo costo incluye transporte, materiales, herrajes, mano de obra, instalacion, pintura y todos los acabados necesarios para su recibo final.)</t>
  </si>
  <si>
    <t>SISTEMA SIMPLE DE BARRAS MANUELES (Incluye 5 poleas generales en hierro, 1 polea de cabeza en hierro, barra simple en madera, cuerda de poliester o cañamo de 12mm , accesorios y herrajes)</t>
  </si>
  <si>
    <t xml:space="preserve">SISTEMA CONTRAPESADO SIMPLE CON BARRA (Incluye 5 poleas generales en hierro, 1 polea de cabeza, guias en T para cajas de contrapeso, rail de fijacion, frenos de linea, caja de contrapeso, contrapesos, accesorios y herrajes) </t>
  </si>
  <si>
    <t xml:space="preserve">ELEMENTOS DE CAJA ESCENICA Y PLATEA </t>
  </si>
  <si>
    <t xml:space="preserve">IMPERMEABILIZAION </t>
  </si>
  <si>
    <t>MANTO TIPO FIBERGLASS METAL FL-100 10M2 3MM FV-AL</t>
  </si>
  <si>
    <t>SUPERBOARD  DE 8 mm SOBRE ALFARDAS (Acabado una cara)</t>
  </si>
  <si>
    <t xml:space="preserve">CABALLETE EN TEJA DE BARRO </t>
  </si>
  <si>
    <t>MONTAJE DE TEJA DE CEMENTO MARSELLESA DE LAS MISMAS CARACTERISTICAS DE LA ORIGINAL</t>
  </si>
  <si>
    <t>CIELO RASO EN DRYWALL (INCLUYE ESTRUTURA, MACILLA, CINTA, PINTURA Y FIJACIONES)</t>
  </si>
  <si>
    <t>SUMINISTRO, TRANSPORTE E INSATALACION A TODO COSTO DE CANAL EN LÁMINA GALVANIZADA CAL 22, DS=90 (INCLUYE PINTURA ANTICORROSIVA Y DE ACABADO)</t>
  </si>
  <si>
    <t>CABALLETE TEJA MARSELLESA</t>
  </si>
  <si>
    <t>CANAL LIMAHOYA</t>
  </si>
  <si>
    <t>AISLAMIENTO TERMOACUSTICA CON ACABADO VISIBLE CUBIERTA</t>
  </si>
  <si>
    <t>TEJA MARSELLESA</t>
  </si>
  <si>
    <t>CABALLETE EN TEJA MARSELLESA</t>
  </si>
  <si>
    <t>MANTO ASFALTICO</t>
  </si>
  <si>
    <t xml:space="preserve">SUPERBOARD DE APOYO PARA TEJA </t>
  </si>
  <si>
    <t>CUBIERTAS</t>
  </si>
  <si>
    <t>SUMINISTRO, TRANSPORTE E INSATALACION A TODO COSTO DE PARRILLA DE LUCES EN TUBO DE ACERO SEGÚN DETALLES ESTRUCTURALES (INCLUYE PINTURA ANTICORROSIVA Y DE ACABADO)</t>
  </si>
  <si>
    <t>SUMINISTRO, TRANSPORTE E INSATALACION A TODO COSTO DE BARANDA PARA MEZZANINE EN TUBO DE ACERO SEGÚN DETALLES ESTRUCTURALES (INCLUYE PINTURA ANTICORROSIVA Y DE ACABADO)</t>
  </si>
  <si>
    <t>SUMINISTRO, TRANSPORTE E INSATALACION A TODO COSTO DE PARRILLA PARA COLGAR OBRAS EN TUBO DE ACERO DE 1 1/2''  (INCLUYE PINTURA ANTICORROSIVA Y DE ACABADO)</t>
  </si>
  <si>
    <t>SUMINISTRO, TRANSPORTYE, INSTALACIÓN  DE ESCALERA EN ESTRUCTURA DE ACERO COMPUESTA DE GUALDERAS, PELDAÑOS, BROCHALES, BARANDAS, FORMADA POR PIEZAS DE PERFILES LAMINADOS EN CALIENTE, ACABADO CON IMPRIMACIÓN ANTIOXIDANTE, CON UNIONES SOLDADAS EN OBRA. EL PRECIO INCLUYE LAS SOLDADURAS, LOS CORTES, LOS DESPUNTES, LAS PIEZAS ESPECIALES, LOS CASQUILLOS Y LOS ELEMENTOS AUXILIARES DE MONTAJE.</t>
  </si>
  <si>
    <t>SUMINISTRO, TRANSPORTE E INSTALACIÓN A TODO COSTO DE PARRILLA PARA LUCES EN TUBO DE ACERO SEGÚN PLANOS DE DETALLES ESTRUCTURALES (INCLUYE  PINTURA ANTICORROSIVA Y DE ACABADO.)</t>
  </si>
  <si>
    <t>SUMINISTRO, TRANSPORTE E INSTALACIÓN A TODO COSTO DE DIVISIÓN PARA BAÑO EN ACERO INOXIDABLE 304 CAL.20 (INCLUYE PUERTAS Y ACCESORIOS)</t>
  </si>
  <si>
    <t xml:space="preserve">ML </t>
  </si>
  <si>
    <t>SUMINISTRO, TRANSPORTE E INSTALACIÓN A TODO COSTO DE ESCALERA DE GATO SEGÚN PLANOS DE DETALLES (PASAMANOS DE LLEGADA, BARANDAS, PINTURA ANTICORROSIVA Y DE ACABADO.)</t>
  </si>
  <si>
    <t>SUMINISTRO, TRANSPORTE E INSTALACIÓN A TODO COSTO DE BARANDAS PARA PUENTES Y MEZZANINE EN TUBO DE ACERO SEGÚN PLANOS DE DETALLES ESTRUCTURALES (INCLUYE  PINTURA ANTICORROSIVA Y DE ACABADO.)</t>
  </si>
  <si>
    <t>SUMINISTRO, TRANSPORTE E INSTALACIÓN A TODO COSTO DE PASARELA SEGÚN PLANOS DE DETALLES (INCLUYE ESTRUCTURA, PISO EN REJILLA ANTIDESLIZANTE TIPO T-1"X3/16", BARANDAS, PINTURA ANTICORROSIVA Y DE ACABADO.)</t>
  </si>
  <si>
    <t>RESTAURACION Y RECUPERACIÓN DE VENTANA METALICA CON VITRAL  (Subcontrato a todo costo incluye transporte, materiales, herrajes, mano de obra, instalacion, pintura y todos los acabados necesarios para su recibo final.)</t>
  </si>
  <si>
    <t>PUERTAS NUEVAS METALICAS PARA ACCESO A CUARTO DE AIRES ACONDICIONADOS, (Subcontrato a todo costo incluye transporte, materiales, vidrios, herrajes, mano de obra, instalacion, remates, pintura y todos los acabados necesarios para su recibo final.)</t>
  </si>
  <si>
    <t>PUERTAS NUEVAS METALICAS PARA ACCESO A SUBESTACION, (Subcontrato a todo costo incluye transporte, materiales, vidrios, herrajes, mano de obra, instalacion, remates, pintura y todos los acabados necesarios para su recibo final.)</t>
  </si>
  <si>
    <t>CARPINTERIA METALICA</t>
  </si>
  <si>
    <t>DESMONTE, TRASIEGO, MANTENIMIENTO, RESTAURACION Y MONTAJE DE VENTANAS. (Subcontrato a todo costo incluye transporte, materiales, vidrios, herrajes, mano de obra, instalacion, remates, pintura y todos los acabados necesarios para su recibo final)</t>
  </si>
  <si>
    <t>DESMONTE, TRASIEGO, MANTENIMIENTO, RESTAURACION Y MONTAJE DE PUERTAS. (Subcontrato a todo costo incluye transporte, materiales, vidrios, herrajes, mano de obra, instalacion, remates, pintura y todos los acabados necesarios para su recibo final)</t>
  </si>
  <si>
    <t>VENTANAS NUEVAS EN MADERA INCLUYE MARCO (Subcontrato a todo costo incluye transporte, materiales, vidrios, herrajes, mano de obra, instalacion, remates, pintura y todos los acabados necesarios para su recibo final</t>
  </si>
  <si>
    <t>PUERTAS NUEVAS EN MADERA INCLUYE MARCO (Subcontrato a todo costo incluye transporte, materiales, vidrios, herrajes, mano de obra, instalacion, remates, pintura y todos los acabados necesarios para su recibo final</t>
  </si>
  <si>
    <t>RESTAURACION DE VENTANAS EN PREFABRICADO DE CEMENTO  (Subcontrato a todo costo incluye transporte, materiales, mano de obra, instalacion, remates, pintura y todos los acabados necesarios para su recibo final.)</t>
  </si>
  <si>
    <t>VENTANAS NUEVAS EN MADERA INCLUYE MARCO (Subcontrato a todo costo incluye transporte, materiales, vidrios, herrajes, mano de obra, instalacion, remates, pintura y todos los acabados necesarios para su recibo final.</t>
  </si>
  <si>
    <t>PUERTAS NUEVAS DOS HOJAS EN MADERA INCLUYE MARCO PARA INTERIOR DE 150CM (Subcontrato a todo costo incluye transporte, materiales, vidrios, herrajes, mano de obra, instalacion, remates, pintura y todos los acabados necesarios para su recibo final.)</t>
  </si>
  <si>
    <t>PUERTAS NUEVAS CORREDISA EN MADERA INCLUYE MARCO PARA INTERIOR DE 75CM (Subcontrato a todo costo incluye transporte, materiales, vidrios, herrajes, mano de obra, instalacion, remates, pintura y todos los acabados necesarios para su recibo final.)</t>
  </si>
  <si>
    <t>PUERTA NUEVA CORREDISA EN MADERA INCLUYE MARCO PARA INTERIOR DE 145CM (Subcontrato a todo costo incluye transporte, materiales, vidrios, herrajes, mano de obra, instalacion, remates, pintura y todos los acabados necesarios para su recibo final.)</t>
  </si>
  <si>
    <t>PUERTAS NUEVAS  EN MADERA INCLUYE MARCO PARA INTERIOR DE 75CM (Subcontrato a todo costo incluye transporte, materiales, vidrios, herrajes, mano de obra, instalacion, remates, pintura y todos los acabados necesarios para su recibo final.)</t>
  </si>
  <si>
    <t>PUERTAS NUEVAS  EN MADERA INCLUYE MARCO PARA INTERIOR DE 80CM (Subcontrato a todo costo incluye transporte, materiales, vidrios, herrajes, mano de obra, instalacion, remates, pintura y todos los acabados necesarios para su recibo final.)</t>
  </si>
  <si>
    <t>PUERTAS NUEVAS  EN MADERA INCLUYE MARCO PARA INTERIOR DE 90CM (Subcontrato a todo costo incluye transporte, materiales, vidrios, herrajes, mano de obra, instalacion, remates, pintura y todos los acabados necesarios para su recibo final.)</t>
  </si>
  <si>
    <t>PUERTAS NUEVAS  EN MADERA INCLUYE MARCO PARA INTERIOR DE 100CM (Subcontrato a todo costo incluye transporte, materiales, vidrios, herrajes, mano de obra, instalacion, remates, pintura y todos los acabados necesarios para su recibo final.)</t>
  </si>
  <si>
    <t>PUERTAS NUEVAS ACUSTICA EN MADERA INCLUYE MARCO PARA SALIDAS LATERALES (Subcontrato a todo costo incluye transporte, materiales, vidrios, herrajes, mano de obra, instalacion, remates, pintura y todos los acabados necesarios para su recibo final.)</t>
  </si>
  <si>
    <t>PUERTAS NUEVAS ACUSTICA EN MADERA INCLUYE MARCO PARA E LACCESO AL  FOYER  (Subcontrato a todo costo incluye transporte, materiales, vidrios, herrajes, mano de obra, instalacion, remates, pintura y todos los acabados necesarios para su recibo final.)</t>
  </si>
  <si>
    <t>PUERTAS NUEVAS EN MADERA INCLUYE MARCO PARA ACCESO LOBBY (Subcontrato a todo costo incluye transporte, materiales, vidrios, herrajes, mano de obra, instalacion, remates, pintura y todos los acabados necesarios para su recibo final.)</t>
  </si>
  <si>
    <t>CARPINTERIA DE MADERA</t>
  </si>
  <si>
    <t>PINTURA MUROS VINILO TIPO 1</t>
  </si>
  <si>
    <t>PINTURA FACHADA TIPO KORAZA COLOR BLANCO</t>
  </si>
  <si>
    <t>PINTURA, ESTUCO DE MUROS  CON VINILO TIPO 1  3 MANOS</t>
  </si>
  <si>
    <t>PINTURAS</t>
  </si>
  <si>
    <t xml:space="preserve">PISO CONCRETO CIRCULACIONES BLOQUES </t>
  </si>
  <si>
    <t>CENEFA EN LADRILLO TOLETE e=0,05</t>
  </si>
  <si>
    <t>BORDILLO DE CONCRETO PREFABRICADO DIMENSIONES 80CM x 15CM x 35CM</t>
  </si>
  <si>
    <t>PISO EN TABLON DE GRES INCLUYE DILATACION EN GRAVILLA LAVADA</t>
  </si>
  <si>
    <t xml:space="preserve">PISO ADOQUIN PEATONAL </t>
  </si>
  <si>
    <t xml:space="preserve">PISO EN BALDOSIN DE CEMENTO Ref. Neca Tiles &amp; Panels o similar ref socalo </t>
  </si>
  <si>
    <t>PISO MEZANINNE EN CONCRETO ENDURECIDO PULIDO</t>
  </si>
  <si>
    <t>PIRLAN exterior en madera guayacan</t>
  </si>
  <si>
    <t>PISO en madera SAPAN espesor 0,02</t>
  </si>
  <si>
    <t xml:space="preserve">ESTRUCTURA PISO AMORTIGUADO </t>
  </si>
  <si>
    <t>PISO EN MADERA MACIZA SAPAN  E= .02 M</t>
  </si>
  <si>
    <t>PISO EN BALDOSIN DE CEMENTO TIPO NECA TILES AND PANELS  O  POMPEYA SEGÚN DISEÑO</t>
  </si>
  <si>
    <t>PISO EN GRANITO BLANCO PULIDO</t>
  </si>
  <si>
    <t>CENEFA EN GRAVILLA LAVADA</t>
  </si>
  <si>
    <t xml:space="preserve">PISO EXTERIOR EN TABLON DE GRES </t>
  </si>
  <si>
    <t>GRADAS EN GRANITO PULIDO BLANCO PULIDO</t>
  </si>
  <si>
    <t>PISO EXTERIOR EN GRANITO PULIDO COLOR BLANCO (INCLUYE DILATACION DE BRONCE)</t>
  </si>
  <si>
    <t>PIRLAN INTERIOR en madera guayacan</t>
  </si>
  <si>
    <t>CENEFA GUAYACAN E=0,02M</t>
  </si>
  <si>
    <t>CENEFA PISO GUAYACAN Y SAPAN</t>
  </si>
  <si>
    <t>GUARDA ESCOBAS EN MADERA SAPAN h= 0.10 m.</t>
  </si>
  <si>
    <t>CENEFA DE PISO EN MADERA SAPAN Y GUAYACAN AMARILLO E= 0.02 M</t>
  </si>
  <si>
    <t>CENEFA DE PISO EN MADERA SAPAN E= 0.02 M</t>
  </si>
  <si>
    <t>PISO EN MADERA MACISA SAPAN  E= .02 M</t>
  </si>
  <si>
    <t>GUARDA ESCOBAS EN BALDOSIN DE CEMENTO h= 0.10 m.</t>
  </si>
  <si>
    <t>ENCHAPE BAÑOS EN CERAMICA COLOR GRIS</t>
  </si>
  <si>
    <t>ENCHAPE BAÑOS EN CERAMICA COLOR CHOCOLATE</t>
  </si>
  <si>
    <t xml:space="preserve">GUARDA ESCOBAS EN CEMENTO </t>
  </si>
  <si>
    <t>PIRLAN EN GRANITO PULIDO</t>
  </si>
  <si>
    <t xml:space="preserve">PISO EN MADERA QUINTUPLEX </t>
  </si>
  <si>
    <t>ALFOMBRA ROJA</t>
  </si>
  <si>
    <t>PISO EN BALDOSIN DE CEMENTO Ref. Neca Tiles &amp; Panels o similar</t>
  </si>
  <si>
    <t>PISOS ACABADOS</t>
  </si>
  <si>
    <t>AISLAMIENTO DE PISO CON MANTO ASFALTICO DE 3MM</t>
  </si>
  <si>
    <t>ARENA LAVADA DE PEÑA e=5cm EXTERIORES</t>
  </si>
  <si>
    <t>ARENA LAVADA DE PEÑA e=5cm TEMPLETES</t>
  </si>
  <si>
    <t>RELLENO DE MATERIAL COMPACTO  e=15CM EXTERIORES</t>
  </si>
  <si>
    <t>RELLENO DE MATERIAL COMPACTO e=15CM TEMPLETES</t>
  </si>
  <si>
    <t>CONCRETO  ESTRUCTURAL PARA PISOS COMPLETAMENTE NIVELADO PARA INSTALACION PISO EN MADERA</t>
  </si>
  <si>
    <t>PISO CONCRETO ENDURECIDO Y PULIDO</t>
  </si>
  <si>
    <t>CENEFA PISO GUAYACAN Y ZAPAN</t>
  </si>
  <si>
    <t>PISO MADERA ZAPAN</t>
  </si>
  <si>
    <t>CONCRETO ESTRUCTURAL PARA PISOS ESPESOR 10CM</t>
  </si>
  <si>
    <t>ALISTADO DE PISOS E=0.04</t>
  </si>
  <si>
    <t>ALISTADO DE PISOS ESPESOR DE 4 CM</t>
  </si>
  <si>
    <t>PISOS BASES</t>
  </si>
  <si>
    <t xml:space="preserve">PAÑETE PERGOLA </t>
  </si>
  <si>
    <t>PAÑETE COLUMNAS</t>
  </si>
  <si>
    <t>PAÑETE REGATAS PARA INSTALACION DE PLATINAS DE REFUERZO INTERIOR</t>
  </si>
  <si>
    <t>Pañete interior incluye muros nuevos y pantallas de refuerzo</t>
  </si>
  <si>
    <t>PAÑETE EXTERIOR MURO NUEVO PARA CERRADO DE VANOS</t>
  </si>
  <si>
    <t>PAÑETE DE REGATAS PARA REFORZAMIENTO ESTRUCTURAL</t>
  </si>
  <si>
    <t>PAÑETE EXTERIOR MURO NUEVO</t>
  </si>
  <si>
    <t>PAÑETE  ML</t>
  </si>
  <si>
    <t>PAÑETE EXTERIOR</t>
  </si>
  <si>
    <t>PAÑETES INTERIOR</t>
  </si>
  <si>
    <t>PAÑETES</t>
  </si>
  <si>
    <t>APERTURA DE VANOS PARA VENTANAS (INCLUYE RESANES, PAÑETES FILOS)</t>
  </si>
  <si>
    <t>CERRADO DE VANOS CON MURO EN LADRILLO TOLETE COMUN E=0.12 M</t>
  </si>
  <si>
    <t>ANTEPECHO PERGOLA CON REMATE EN LADRILLO ANCHO=24(INCLUYE PAÑETE Y FILOS)</t>
  </si>
  <si>
    <t>ANTEPECHO CUBIERTA PERGOLA con remate de ladrillo  ANCHO=24cm (INCLUTYE PAÑETE Y FILOS)</t>
  </si>
  <si>
    <t>ANTEPECHO PLACA CONTRAPISO CON REMATE EN LADRILLO ANCHO=24(INCLUYE PAÑETE Y FILOS)</t>
  </si>
  <si>
    <t>ANTEPECHO PLACA CUBIERTA con remate de ladrillo  ANCHO=24cm (INCLUTYE PAÑETE Y FILOS)</t>
  </si>
  <si>
    <t>TAPIADO DE MURO EN LADRILLO TOLETE COMUN</t>
  </si>
  <si>
    <t xml:space="preserve">MUROS NUEVOS EN BLOQUE No. 4 </t>
  </si>
  <si>
    <t>LIMPIEZA, RESANES DE FISURAS Y GRIETAS, PARA LOS MUROS DE FACHADA  APLICANDO RESINA EPOXICA: Reparación de fisura mediante el sellado de las juntas y fisuras con mortero de resina epóxico. Reparación de grieta en estructura de mampostería de ladrillo de arcilla mediante el cosido con grapas de acero corrugado Grado 60 (fy=4200 kg/cm²), de 8 mm de diámetro, colocadas cada 300 mm previamente rellenos con inyección de 3,5 kg/m de mortero de resina epoxi y arena de sílice, de endurecimiento rápido. RESTITUCIÓN DE PAÑETES AFECTADOS POR HUMEDADES Y DETERIOROS.</t>
  </si>
  <si>
    <t>MAMPOSTERIAS</t>
  </si>
  <si>
    <t>SUMINISTRO, TRANSPORTE E INSATALACION A TODO COSTO DE ESCALERA TIPO GATO CON CANASTILLA PARA MEZZANINE EN TUBO DE ACERO SEGÚN DETALLES ESTRUCTURALES (INCLUYE PINTURA ANTICORROSIVA Y DE ACABADO)</t>
  </si>
  <si>
    <t>3,10,3</t>
  </si>
  <si>
    <t>Concreto de escalera - N-1.58 a N+1.62 f´c=4000psi</t>
  </si>
  <si>
    <t>3,10,2</t>
  </si>
  <si>
    <t>Acero de refuerzo de escalera - N-1.58 a N+1.62 Fy=60000psi</t>
  </si>
  <si>
    <t>3,10,1</t>
  </si>
  <si>
    <t>ESCALERAS</t>
  </si>
  <si>
    <t>Pilote en geodrén ø=0.30m - Platea</t>
  </si>
  <si>
    <t>3,9,3</t>
  </si>
  <si>
    <t>Pilote en concreto ø=0.30m - Platea</t>
  </si>
  <si>
    <t>3,9,2</t>
  </si>
  <si>
    <t>Pilote en concreto ø=0.30m - Foso orquesta</t>
  </si>
  <si>
    <t>3,9,1</t>
  </si>
  <si>
    <t>PILOTES PREFABRICADOS (INCLUYE SUMINISTRO R HINCADO)</t>
  </si>
  <si>
    <t>Anclaje epóxico - Tornillo 5/8 - L=20cm</t>
  </si>
  <si>
    <t>3,8,7</t>
  </si>
  <si>
    <t>Anclaje epóxico - Perno 5/8 - L=20cm</t>
  </si>
  <si>
    <t>3,8,6</t>
  </si>
  <si>
    <t>Anclaje epóxico - Barra No. 5 - L=15cm</t>
  </si>
  <si>
    <t>3,8,5</t>
  </si>
  <si>
    <t>Anclaje epóxico - Barra No. 4 - L=12cm</t>
  </si>
  <si>
    <t>3,8,4</t>
  </si>
  <si>
    <t>Anclaje pasante epóxico - Barra No. 3 - L=40cm</t>
  </si>
  <si>
    <t>3,8,3</t>
  </si>
  <si>
    <t>Anclaje epóxico - Barra No. 3 - L=15cm</t>
  </si>
  <si>
    <t>3,8,2</t>
  </si>
  <si>
    <t>Anclaje epóxico - Barra No. 3 - L=12cm</t>
  </si>
  <si>
    <t>3,8,1</t>
  </si>
  <si>
    <t>ANCLAJE EPÓXICO</t>
  </si>
  <si>
    <t>Madera laminada GL28h de viga inclinada S=10x18</t>
  </si>
  <si>
    <t>3,7,9</t>
  </si>
  <si>
    <t>Madera laminada GL28h de montante S=8x18</t>
  </si>
  <si>
    <t>3,7,8</t>
  </si>
  <si>
    <t>Madera laminada GL28h de montante S=8x10</t>
  </si>
  <si>
    <t>3,7,7</t>
  </si>
  <si>
    <t>Madera laminada GL28h de diagonal S=8x10</t>
  </si>
  <si>
    <t>3,7,6</t>
  </si>
  <si>
    <t>Madera laminada GL28h de cordón inferior S=8x18</t>
  </si>
  <si>
    <t>3,7,5</t>
  </si>
  <si>
    <t>Madera laminada GL28h de cordón superior S=8x18</t>
  </si>
  <si>
    <t>3,7,4</t>
  </si>
  <si>
    <t>Madera laminada GL28h de viga carguera S=8x18</t>
  </si>
  <si>
    <t>3,7,3</t>
  </si>
  <si>
    <t>Madera laminada GL28h de alfarda S=4x10</t>
  </si>
  <si>
    <t>3,7,2</t>
  </si>
  <si>
    <t>Madera laminada GL28h de correa S=5x2.5</t>
  </si>
  <si>
    <t>3,7,1</t>
  </si>
  <si>
    <t xml:space="preserve">MADERA ESTRUCTURAL (INCLUYE SUMINISTRO, MONTAJE Y CONEXIONES DE ELEMENTOS) </t>
  </si>
  <si>
    <t>PAÑETE EXTERIOR MORTERO 1:3 IMPERMEABILIZADO</t>
  </si>
  <si>
    <t>3,6,25</t>
  </si>
  <si>
    <t>RESTITUCION REMATE DE MURO HASTIAL EN LADRILLO MASIZO DE ARCILLA.</t>
  </si>
  <si>
    <t>3,6,24</t>
  </si>
  <si>
    <t>RECONFORMACIÓN (SELLADO) DE VANO EXISTENTE EN LADRILLO MACIZO DE ARCILLA E=0.26M</t>
  </si>
  <si>
    <t>3,6,23</t>
  </si>
  <si>
    <t>CORNISAS, RECALCE DONDE SE CORTO PARA REFORZAMIENTO ESTRUCTURAL, REPARACIÓN, RESANES DE FISURAS Y GRIETAS RESTITUCIÓN DE PAÑETES DE ARENA CEMENTO. 1:3.</t>
  </si>
  <si>
    <t>3,6,22</t>
  </si>
  <si>
    <t>Muro nuevo en particion liviana</t>
  </si>
  <si>
    <t>3,6,21</t>
  </si>
  <si>
    <t xml:space="preserve">Muro nuevo en ladrillo macizo </t>
  </si>
  <si>
    <t>3,6,20</t>
  </si>
  <si>
    <t>MURO DE MAMPOSTERIA  BLOQUE No. 4</t>
  </si>
  <si>
    <t>3,6,19</t>
  </si>
  <si>
    <t>TAPIADO DE MURO EN LADILLO TOLETE COMUN</t>
  </si>
  <si>
    <t>3,6,18</t>
  </si>
  <si>
    <t>MUROS NUEVOS EN MAMOSTERIA EN BLOQUE #4</t>
  </si>
  <si>
    <t>3,6,17</t>
  </si>
  <si>
    <t>CORNISA Reposición de faltantes por reforzamiento estructural (incluye filos, resane, pañete y pintura)</t>
  </si>
  <si>
    <t>3,6,16</t>
  </si>
  <si>
    <t>CONFORMACIÓN DE CORNISA CABEZA DE MURO, EN LADRILLO. 3 HILADAS, TERMINADAS CON PAÑETE DE ARENA CEMENTO. 1:3 Y DE ACUERDO A LOS PLANOS DE DISEÑO</t>
  </si>
  <si>
    <t>3,6,15</t>
  </si>
  <si>
    <t>Machón de mamposteria reforzada e=0.40m</t>
  </si>
  <si>
    <t>3,6,14</t>
  </si>
  <si>
    <t>Muro de mamposteria reforzada e=0.25m</t>
  </si>
  <si>
    <t>3,6,13</t>
  </si>
  <si>
    <t>Machón de refuerzo de mamposteria reforzada e=0.30m</t>
  </si>
  <si>
    <t>3,6,12</t>
  </si>
  <si>
    <t>Reconformación de muro existente en ladrillo macizo de arcilla e=0.10m</t>
  </si>
  <si>
    <t>3,6,11</t>
  </si>
  <si>
    <t>Reconformación de muro existente en ladrillo macizo de arcilla e=0.21m</t>
  </si>
  <si>
    <t>3,6,10</t>
  </si>
  <si>
    <t>Reconformación de muro existente en ladrillo macizo de arcilla e=0.23m</t>
  </si>
  <si>
    <t>3,6,9</t>
  </si>
  <si>
    <t>Reconformación de muro existente en ladrillo macizo de arcilla e=0.28m</t>
  </si>
  <si>
    <t>3,6,8</t>
  </si>
  <si>
    <t>Reconformación de muro existente en ladrillo macizo de arcilla e=0.29m</t>
  </si>
  <si>
    <t>3,6,7</t>
  </si>
  <si>
    <t>Reconformación de muro existente en ladrillo macizo de arcilla e=0.33m</t>
  </si>
  <si>
    <t>3,6,6</t>
  </si>
  <si>
    <t>Reconformación de muro existente en ladrillo macizo de arcilla e=0.40m</t>
  </si>
  <si>
    <t>3,6,5</t>
  </si>
  <si>
    <t>Reconformación de muro existente en ladrillo macizo de arcilla e=0.44m</t>
  </si>
  <si>
    <t>3,6,4</t>
  </si>
  <si>
    <t>Muro de mamposteria reforzada e=0.15m - Platea</t>
  </si>
  <si>
    <t>3,6,3</t>
  </si>
  <si>
    <t>Machón de refuerzo de mamposteria reforzada e=0.30m - Platea</t>
  </si>
  <si>
    <t>3,6,2</t>
  </si>
  <si>
    <t>Muro de remate en mampostería e=0.15m - N+7.40</t>
  </si>
  <si>
    <t>3,6,1</t>
  </si>
  <si>
    <t>MAMPOSTERIA ESTRUCTURAL</t>
  </si>
  <si>
    <t>SOPORTE ANTISISMICO LONGITUDINAL 3"</t>
  </si>
  <si>
    <t>3,5,77</t>
  </si>
  <si>
    <t>Anclaje pasante epóxico - Barra No. 6 - L=40cm</t>
  </si>
  <si>
    <t>3,5,76</t>
  </si>
  <si>
    <t>Anclaje epóxico - Barra No. 6 - L=20cm</t>
  </si>
  <si>
    <t>3,5,75</t>
  </si>
  <si>
    <t>Ángulo 4"x6"x3/8" de anclaje de refuerzo ASTM A-36</t>
  </si>
  <si>
    <t>3,5,74</t>
  </si>
  <si>
    <t>Platina de refuerzo 80x80x6.35mm de muro existente ASTM A-572 Gr. 50</t>
  </si>
  <si>
    <t>3,5,73</t>
  </si>
  <si>
    <t>PLATINA DE REFUERZO 80XLX9.52MM DE MURO EXISTENTE ASTM A-572 GR. 50</t>
  </si>
  <si>
    <t>3,5,72</t>
  </si>
  <si>
    <t>3,5,71</t>
  </si>
  <si>
    <t>3,5,70</t>
  </si>
  <si>
    <t>3,5,69</t>
  </si>
  <si>
    <t>Anclaje pasante epóxico - Tornillo 5/8 - L=40cm</t>
  </si>
  <si>
    <t>3,5,68</t>
  </si>
  <si>
    <t>Anclaje epóxico - Tornillo 1/2 - L=35cm</t>
  </si>
  <si>
    <t>3,5,67</t>
  </si>
  <si>
    <t>Tornillo 1/2" de anclaje de viga IPE ASTM A-325</t>
  </si>
  <si>
    <t>3,5,66</t>
  </si>
  <si>
    <t>Platina 12x210x360mm de conexión de viga IPE a muro nuevo ASTM A-572 Gr. 50</t>
  </si>
  <si>
    <t>3,5,65</t>
  </si>
  <si>
    <t>PISO EN REJILLA ANTIDESLIZANTE TIPO T-1"X3/16"</t>
  </si>
  <si>
    <t>3,5,64</t>
  </si>
  <si>
    <t>PLACA BASE 300X300X19MM DE COLUMNA METÁLICA ASTM A-572 GR.50</t>
  </si>
  <si>
    <t>3,5,63</t>
  </si>
  <si>
    <t>PERFIL LAMINADO TIPO EUROPEO IPE 180 DE VIGAS ASTM A-572 GR. 50</t>
  </si>
  <si>
    <t>3,5,62</t>
  </si>
  <si>
    <t>PERFIL LAMINADO TIPO EUROPEO IPE 200 DE VIGAS ASTM A-572 GR. 50</t>
  </si>
  <si>
    <t>3,5,61</t>
  </si>
  <si>
    <t>PERFIL LAMINADO TIPO EUROPEO IPE 270 DE VIGAS ASTM A-572 GR. 50</t>
  </si>
  <si>
    <t>3,5,60</t>
  </si>
  <si>
    <t>Anclaje pasante epóxico - Tornillo 5/8 - L=25cm</t>
  </si>
  <si>
    <t>3,5,59</t>
  </si>
  <si>
    <t>TORNILLO ASTM A325 1/2"  PARA CONEXIONES DE ELEMENTOS</t>
  </si>
  <si>
    <t>3,5,58</t>
  </si>
  <si>
    <t>TORNILLO ASTM A325 5/8"  PARA CONEXIONES DE ELEMENTOS</t>
  </si>
  <si>
    <t>3,5,57</t>
  </si>
  <si>
    <t>ACERO PARA CONEXIONES DE ELEMENTOS POR UNIDAD DE CERCHA</t>
  </si>
  <si>
    <t>3,5,56</t>
  </si>
  <si>
    <t>Perno 5/8" de anclaje de cercha a viga corona ASTM A-325</t>
  </si>
  <si>
    <t>3,5,55</t>
  </si>
  <si>
    <t>Platina triangular atiesador 1/4"de conexión de cercha a viga corona ASTM A-572 Gr. 50</t>
  </si>
  <si>
    <t>3,5,54</t>
  </si>
  <si>
    <t>Platina irregular 1/4" de conexión T10 de cercha a viga corona nueva ASTM A-572 Gr. 50</t>
  </si>
  <si>
    <t>3,5,53</t>
  </si>
  <si>
    <t>Platina 3/8"x167x180mm de conexión T10 de cercha a viga corona nueva ASTM A-572 Gr. 50</t>
  </si>
  <si>
    <t>3,5,52</t>
  </si>
  <si>
    <t>Platina irregular 1/4" de conexión T8 de cercha a viga corona nueva ASTM A-572 Gr. 50</t>
  </si>
  <si>
    <t>3,5,51</t>
  </si>
  <si>
    <t>Platina 3/8"x167x180mm de conexión T8 de cercha a viga corona nueva ASTM A-572 Gr. 50</t>
  </si>
  <si>
    <t>3,5,50</t>
  </si>
  <si>
    <t>Platina 1/4"x100x250mm de conexión T1 de cercha a viga corona existente ASTM A-572 Gr. 50</t>
  </si>
  <si>
    <t>3,5,49</t>
  </si>
  <si>
    <t>Platina 3/8"x156x180mm de conexión T1 de cercha a viga corona existente ASTM A-572 Gr. 50</t>
  </si>
  <si>
    <t>3,5,48</t>
  </si>
  <si>
    <t>Tornillo 5/8" de anclaje de viga IPE ASTM A-325</t>
  </si>
  <si>
    <t>3,5,47</t>
  </si>
  <si>
    <t>Platina 10x60x150mm de conexión de viga IPE a machón de refuerzo ASTM A-572 Gr. 50</t>
  </si>
  <si>
    <t>3,5,46</t>
  </si>
  <si>
    <t>Platina 10x85x150mm de conexión de viga IPE a muro nuevo ASTM A-572 Gr. 50</t>
  </si>
  <si>
    <t>3,5,45</t>
  </si>
  <si>
    <t>Platina 12x220x220mm de conexión de viga IPE a muro nuevo y machón de refuerzo ASTM A-572 Gr. 50</t>
  </si>
  <si>
    <t>3,5,44</t>
  </si>
  <si>
    <t>Lámina steel deck 1-1/2"</t>
  </si>
  <si>
    <t>3,5,43</t>
  </si>
  <si>
    <t>Perno 5/8" de placa base SAE-1045</t>
  </si>
  <si>
    <t>3,5,42</t>
  </si>
  <si>
    <t>Placa base 300x300x16mm de columna metálica ASTM A-572 Gr.50</t>
  </si>
  <si>
    <t>3,5,41</t>
  </si>
  <si>
    <t>Perno 5/8" de anclaje de ángulo de refuerzo SAE-1020</t>
  </si>
  <si>
    <t>3,5,40</t>
  </si>
  <si>
    <t>Ángulo 4"x3/8" de anclaje de refuerzo ASTM A-36</t>
  </si>
  <si>
    <t>3,5,39</t>
  </si>
  <si>
    <t>Conector 3/8" de platinas de refuerzo en barra SAE-1020</t>
  </si>
  <si>
    <t>3,5,38</t>
  </si>
  <si>
    <t>Platina de refuerzo 80xLx6.35mm de muro existente ASTM A-572 Gr. 50</t>
  </si>
  <si>
    <t>3,5,37</t>
  </si>
  <si>
    <t>Perfil laminado tipo europeo IPE 220 de vigas ASTM A-572 Gr. 50</t>
  </si>
  <si>
    <t>3,5,36</t>
  </si>
  <si>
    <t>PTE 175x175x5 de columna ASTM A-500 Gr. C</t>
  </si>
  <si>
    <t>3,5,35</t>
  </si>
  <si>
    <t>Perno 5/8" de anclaje de cercha de cubierta - Platea ASTM A-325</t>
  </si>
  <si>
    <t>3,5,34</t>
  </si>
  <si>
    <t>Platina triangular atiesador 1/4"de conexión de apoyo de cercha de cubierta - Platea ASTM A-572 Gr. 50</t>
  </si>
  <si>
    <t>3,5,33</t>
  </si>
  <si>
    <t>Platina 3/8"x100x200mm de conexión de apoyo de cercha de cubierta - Platea ASTM A-572 Gr. 50</t>
  </si>
  <si>
    <t>3,5,32</t>
  </si>
  <si>
    <t>Platina 1/2"x200x200mm de conexión de apoyo de cercha de cubierta - Platea ASTM A-572 Gr. 50</t>
  </si>
  <si>
    <t>3,5,31</t>
  </si>
  <si>
    <t>Tornillo 3/8" de anclaje de correa 2P-150-16 a viga cinta de concreto - N+7.40 ASTM A-307</t>
  </si>
  <si>
    <t>3,5,30</t>
  </si>
  <si>
    <t>Ángulo 2-1/2"x3/16" de conexión de correa 2P-150-16 a viga cinta de concreto - N+7.40 ASTM A-36</t>
  </si>
  <si>
    <t>3,5,29</t>
  </si>
  <si>
    <t>Tornillo 5/8" de anclaje de viga IPE 330 a viga de concreto - N+12.70 ASTM A-325</t>
  </si>
  <si>
    <t>3,5,28</t>
  </si>
  <si>
    <t>Platina 12x100x200mm de conexión de viga IPE 330 a viga de concreto - N+12.70 ASTM A-572 Gr. 50</t>
  </si>
  <si>
    <t>3,5,27</t>
  </si>
  <si>
    <t>Platina 16x320x330mm de conexión de viga IPE 330 a viga de concreto - N+12.70 ASTM A-572 Gr. 50</t>
  </si>
  <si>
    <t>3,5,26</t>
  </si>
  <si>
    <t>Tornillo 5/8" de anclaje de viga IPE 200 a viga de concreto - Entrepiso N+4.80 ASTM A-325</t>
  </si>
  <si>
    <t>3,5,25</t>
  </si>
  <si>
    <t>Platina 10x85x150mm de conexión de viga IPE 200 a viga de concreto - Entrepiso N+4.80 ASTM A-572 Gr. 50</t>
  </si>
  <si>
    <t>3,5,24</t>
  </si>
  <si>
    <t>Platina 12x220x220mm de conexión de viga IPE 200 a viga de concreto - Entrepiso N+4.80 ASTM A-572 Gr. 50</t>
  </si>
  <si>
    <t>3,5,23</t>
  </si>
  <si>
    <t>Tornillo 5/8" de anclaje de viga IPE 200 a viga de concreto - Semisótano N-1.58 ASTM A-325</t>
  </si>
  <si>
    <t>3,5,22</t>
  </si>
  <si>
    <t>Platina 6x113x100mm de conexión de viga IPE 200 a viga de concreto - Semisótano N-1.58 ASTM A-572 Gr. 50</t>
  </si>
  <si>
    <t>3,5,21</t>
  </si>
  <si>
    <t>Platina 6x100x200mm de conexión de viga IPE 200 a viga de concreto - Semisótano N-1.58 ASTM A-572 Gr. 50</t>
  </si>
  <si>
    <t>3,5,20</t>
  </si>
  <si>
    <t>Platina 12x280x220mm de conexión de viga IPE 200 a viga de concreto - Semisótano N-1.58 ASTM A-572 Gr. 50</t>
  </si>
  <si>
    <t>3,5,19</t>
  </si>
  <si>
    <t>Piso en rejilla antideslizante Tipo T-1"x3/16" - Entrepiso N+4.80</t>
  </si>
  <si>
    <t>3,5,18</t>
  </si>
  <si>
    <t>Perno 5/8" de anclaje de ángulo de refuerzo - Platea y lobby SAE-1020</t>
  </si>
  <si>
    <t>3,5,17</t>
  </si>
  <si>
    <t>Ángulo 4"x3/8" de anclaje de refuerzo - Platea y lobby ASTM A-36</t>
  </si>
  <si>
    <t>3,5,16</t>
  </si>
  <si>
    <t>Conector 3/8" de platinas de refuerzo - Platea y lobby SAE-1020</t>
  </si>
  <si>
    <t>3,5,15</t>
  </si>
  <si>
    <t>Platina de refuerzo 80xLx6.35mm de muro existente - Platea y lobby ASTM A-572 Gr. 50</t>
  </si>
  <si>
    <t>3,5,14</t>
  </si>
  <si>
    <t>PTE 100x100x3 de elemento horizontal de cercha - Platea y lobby ASTM A-500 Gr. C</t>
  </si>
  <si>
    <t>3,5,13</t>
  </si>
  <si>
    <t>PTE 100x100x3 de montante - Platea y lobby ASTM A-500 Gr. C</t>
  </si>
  <si>
    <t>3,5,12</t>
  </si>
  <si>
    <t>PTE 100x100x3 de diagonal - Platea y lobby ASTM A-500 Gr. C</t>
  </si>
  <si>
    <t>3,5,11</t>
  </si>
  <si>
    <t>PTE 100x100x3 de cordón inferior - Platea y lobby ASTM A-500 Gr. C</t>
  </si>
  <si>
    <t>3,5,10</t>
  </si>
  <si>
    <t>PTE 100x100x3 de cordón superior - Platea y lobby ASTM A-500 Gr. C</t>
  </si>
  <si>
    <t>3,5,9</t>
  </si>
  <si>
    <t>Viga carguera en perfil en lamina delgada 2P-150-16 de cubierta - Platea y lobby</t>
  </si>
  <si>
    <t>3,5,8</t>
  </si>
  <si>
    <t xml:space="preserve">Templete en barra θ=1/2" de cubierta - N+7.40 </t>
  </si>
  <si>
    <t>3,5,7</t>
  </si>
  <si>
    <t xml:space="preserve">Correa en perfil en lamina delgada 2P-150-16 de cubierta - N+7.40 </t>
  </si>
  <si>
    <t>3,5,6</t>
  </si>
  <si>
    <t>PTE 60x60x3 de pasarela - N+9.05 ASTM A-500 Gr. C</t>
  </si>
  <si>
    <t>3,5,5</t>
  </si>
  <si>
    <t>Perfil laminado tipo europeo UPN 120 de parrilla - N+12.755 ASTM A-572 Gr. 50</t>
  </si>
  <si>
    <t>3,5,4</t>
  </si>
  <si>
    <t>Perfil laminado tipo europeo IPE 200 de vigas - Entrepiso N+4.80 ASTM A-572 Gr. 50</t>
  </si>
  <si>
    <t>3,5,3</t>
  </si>
  <si>
    <t>Perfil laminado tipo europeo IPE 200 de vigas - Semisótano N-1.58 ASTM A-572 Gr. 50</t>
  </si>
  <si>
    <t>3,5,2</t>
  </si>
  <si>
    <t>Perfil laminado tipo europeo IPE 330 de vigas - N+12.70 ASTM A-572 Gr. 50</t>
  </si>
  <si>
    <t>3,5,1</t>
  </si>
  <si>
    <t>ACERO ESTRUCTURAL (INCLUYE SUMINISTRO, MONTAJE Y CONEXIÓN DE ELEMENTOS)</t>
  </si>
  <si>
    <t>Acero de refuerzo fy= 60.000 psi  vigas de cubierta</t>
  </si>
  <si>
    <t>3,4,71</t>
  </si>
  <si>
    <t>Acero de refuerzo fy= 60.000 psi  vigas de cimentación</t>
  </si>
  <si>
    <t>3,4,70</t>
  </si>
  <si>
    <t>Acero de refuerzo fy= 60.000 psi columnas</t>
  </si>
  <si>
    <t>3,4,69</t>
  </si>
  <si>
    <t>Acero de refuerzo fy= 60.000 psi  zapatas </t>
  </si>
  <si>
    <t>3,4,68</t>
  </si>
  <si>
    <t>Acero de refuerzo fy= 60.000 psi  Placa Maciza 12 cm</t>
  </si>
  <si>
    <t>3,4,67</t>
  </si>
  <si>
    <t>Acero de refuerzo fy= 60.000 psi vigas sobre muros y ménsulas</t>
  </si>
  <si>
    <t>3,4,66</t>
  </si>
  <si>
    <t>Acero de refuerzo fy= 60.000 psi  vigas cubierta S=35x30</t>
  </si>
  <si>
    <t>3,4,65</t>
  </si>
  <si>
    <t>ACERO DE REFUERZO DE VIGA CORONA DE MURO NUEVO FY=60000PSI</t>
  </si>
  <si>
    <t>3,4,64</t>
  </si>
  <si>
    <t>ACERO DE REFUERZO DE VIGA CORONA DE REFUERZO DE MURO EXISTENTE FY=60000PSI</t>
  </si>
  <si>
    <t>3,4,63</t>
  </si>
  <si>
    <t>Acero de refuerzo de pantalla de refuerzo (Segundo piso) Fy=60000psi</t>
  </si>
  <si>
    <t>3,4,62</t>
  </si>
  <si>
    <t>Acero de refuerzo de pantalla de refuerzo (Primer piso) Fy=60000psi</t>
  </si>
  <si>
    <t>3,4,61</t>
  </si>
  <si>
    <t>Malla electrosoldada XX-257 de pantalla de refuerzo (Segundo piso) Fy=70300psi</t>
  </si>
  <si>
    <t>3,4,60</t>
  </si>
  <si>
    <t>Malla electrosoldada XX-257 y XX-335 de pantalla de refuerzo (Primer piso) Fy=70300psi</t>
  </si>
  <si>
    <t>3,4,59</t>
  </si>
  <si>
    <t>Acero de refuerzo de viga de remate de cubierta de muro existente de fachada Fy=60000psi</t>
  </si>
  <si>
    <t>3,4,58</t>
  </si>
  <si>
    <t>Acero de refuerzo de viga aerea de entrepiso de refuerzo Fy=60000psi</t>
  </si>
  <si>
    <t>3,4,57</t>
  </si>
  <si>
    <t>Acero de refuerzo de viga de entrepiso de refuerzo de muro nuevo Fy=60000psi</t>
  </si>
  <si>
    <t>3,4,56</t>
  </si>
  <si>
    <t>Acero de refuerzo de viga de entrepiso de refuerzo de muro existente Fy=60000psi</t>
  </si>
  <si>
    <t>3,4,55</t>
  </si>
  <si>
    <t>ACERO DE REFUERZO DE VIGA DE CIMENTACIÓN DE AMARRE MACHÓN-CONTRAPESO FY=60000PSI</t>
  </si>
  <si>
    <t>3,4,54</t>
  </si>
  <si>
    <t>ACERO DE REFUERZO DE ZARPA DE VIGA DE CIMENTACIÓN DE REFUERZO DE MURO EXISTENTE FY=60000PSI</t>
  </si>
  <si>
    <t>3,4,53</t>
  </si>
  <si>
    <t>ACERO DE REFUERZO DE MACIZO DE CONTRAPESO FY=60000PSI</t>
  </si>
  <si>
    <t>3,4,52</t>
  </si>
  <si>
    <t>Malla electrosoldada XX-221 de placa maciza de entrepiso y cubierta Fy=70300psi</t>
  </si>
  <si>
    <t>3,4,51</t>
  </si>
  <si>
    <t>Malla electrosoldada XX-188 de reposición de placa de piso Fy=70300psi</t>
  </si>
  <si>
    <t>3,4,50</t>
  </si>
  <si>
    <t>Acero de refuerzo horizontal de machon y muro nuevo (Grafil) Fy=75000psi</t>
  </si>
  <si>
    <t>3,4,49</t>
  </si>
  <si>
    <t>Acero de refuerzo vertical de machón y muro nuevo Fy=60000psi</t>
  </si>
  <si>
    <t>3,4,48</t>
  </si>
  <si>
    <t>Acero de refuerzo de machon de refuerzo Fy=60000psi</t>
  </si>
  <si>
    <t>3,4,47</t>
  </si>
  <si>
    <t>Acero de refuerzo de viga corona de muro nuevo Fy=60000psi (Incluye ménsula)</t>
  </si>
  <si>
    <t>3,4,46</t>
  </si>
  <si>
    <t>Acero de refuerzo de viga corona de refuerzo de muro existente y a reconformar Fy=60000psi</t>
  </si>
  <si>
    <t>3,4,45</t>
  </si>
  <si>
    <t>Acero de refuerzo de viga de cimentación de amarre de columnas nuevas Fy=60000psi</t>
  </si>
  <si>
    <t>3,4,44</t>
  </si>
  <si>
    <t>Acero de refuerzo de viga de cimentación de muro nuevo Fy=60000psi</t>
  </si>
  <si>
    <t>3,4,43</t>
  </si>
  <si>
    <t>Acero de refuerzo de viga de cimentación de refuerzo de muro existente Fy=60000psi</t>
  </si>
  <si>
    <t>3,4,42</t>
  </si>
  <si>
    <t>Acero de refuerzo de pedestal Fy=60000psi</t>
  </si>
  <si>
    <t>3,4,41</t>
  </si>
  <si>
    <t>Acero de refuerzo de zapata de machón de refuerzo Fy=60000psi</t>
  </si>
  <si>
    <t>3,4,40</t>
  </si>
  <si>
    <t>Acero de refuerzo de zapata de columna de mezzanine Fy=60000psi</t>
  </si>
  <si>
    <t>3,4,39</t>
  </si>
  <si>
    <t>Acero de refuerzo de muro nuevo (Grafil) Fy=75000psi</t>
  </si>
  <si>
    <t>3,4,38</t>
  </si>
  <si>
    <t>Acero de refuerzo de muro nuevo - Lobby Fy=60000psi</t>
  </si>
  <si>
    <t>3,4,37</t>
  </si>
  <si>
    <t>Acero de refuerzo de machon de refuerzo - Platea Fy=60000psi</t>
  </si>
  <si>
    <t>3,4,36</t>
  </si>
  <si>
    <t>Acero de refuerzo de dintel Fy=60000psi</t>
  </si>
  <si>
    <t>3,4,35</t>
  </si>
  <si>
    <t>Acero de refuerzo de columna - Lobby Fy=60000psi</t>
  </si>
  <si>
    <t>3,4,34</t>
  </si>
  <si>
    <t>Acero de refuerzo de columna - Zona escenario Fy=60000psi</t>
  </si>
  <si>
    <t>3,4,33</t>
  </si>
  <si>
    <t>Acero de refuerzo de viga corona de refuerzo en cubierta de muro - Platea y lobby Fy=60000psi</t>
  </si>
  <si>
    <t>3,4,32</t>
  </si>
  <si>
    <t>Acero de refuerzo de placa de cubierta - Lobby N+3.84 Fy=60000psi</t>
  </si>
  <si>
    <t>3,4,31</t>
  </si>
  <si>
    <t>Malla electrosoldada XX-378 de placa de cubierta - N+14.90 Fy=70300psi</t>
  </si>
  <si>
    <t>3,4,30</t>
  </si>
  <si>
    <t>Malla electrosoldada XX-257 de placa - N+7.40 Fy=70300psi</t>
  </si>
  <si>
    <t>3,4,29</t>
  </si>
  <si>
    <t>Malla electrosoldada XX-257 de placa de entrepiso - N+4.80 Fy=70300psi</t>
  </si>
  <si>
    <t>3,4,28</t>
  </si>
  <si>
    <t>Malla electrosoldada XX-257 de placa de entrepiso - N+1.62 Fy=70300psi</t>
  </si>
  <si>
    <t>3,4,27</t>
  </si>
  <si>
    <t>Malla electrosoldada XX-257 de placa de entrepiso - Semisotano N-1.58 Fy=70300psi</t>
  </si>
  <si>
    <t>3,4,26</t>
  </si>
  <si>
    <t>Acero de refuerzo de viga de cubierta - Lobby N+3.84 Fy=60000psi</t>
  </si>
  <si>
    <t>3,4,25</t>
  </si>
  <si>
    <t>Acero de refuerzo de viga de piso - Lobby N+0.00 Fy=60000psi</t>
  </si>
  <si>
    <t>3,4,24</t>
  </si>
  <si>
    <t>Acero de refuerzo de viga de cubierta - N+14.90 Fy=60000psi</t>
  </si>
  <si>
    <t>3,4,23</t>
  </si>
  <si>
    <t>Acero de refuerzo de viga - N+12.70 Fy=60000psi</t>
  </si>
  <si>
    <t>3,4,22</t>
  </si>
  <si>
    <t>Acero de refuerzo de viga - N+10.05 Fy=60000psi</t>
  </si>
  <si>
    <t>3,4,21</t>
  </si>
  <si>
    <t>Acero de refuerzo de viga - N+7.40 Fy=60000psi</t>
  </si>
  <si>
    <t>3,4,20</t>
  </si>
  <si>
    <t>Acero de refuerzo de viga de entrepiso - N+4.80 Fy=60000psi</t>
  </si>
  <si>
    <t>3,4,19</t>
  </si>
  <si>
    <t>Acero de refuerzo de viga de entrepiso - N+1.62 Fy=60000psi</t>
  </si>
  <si>
    <t>3,4,18</t>
  </si>
  <si>
    <t>Acero de refuerzo de viga de entrepiso - Semisotano N-1.58 Fy=60000psi</t>
  </si>
  <si>
    <t>3,4,17</t>
  </si>
  <si>
    <t>Acero de refuerzo de zarpa de muro de contención - Sótano, semisótano y foso orquesta Fy=60000psi</t>
  </si>
  <si>
    <t>3,4,16</t>
  </si>
  <si>
    <t>Acero de refuerzo de muro de contención - Sótano, semisótano y foso orquesta Fy=60000psi</t>
  </si>
  <si>
    <t>3,4,15</t>
  </si>
  <si>
    <t>Acero de refuerzo de zapata - Lobby Fy=60000psi</t>
  </si>
  <si>
    <t>3,4,14</t>
  </si>
  <si>
    <t>Acero de refuerzo de zapata - N-0.82 Fy=60000psi</t>
  </si>
  <si>
    <t>3,4,13</t>
  </si>
  <si>
    <t>Acero de refuerzo de zapata - Semisotano N-1.58 Fy=60000psi</t>
  </si>
  <si>
    <t>3,4,12</t>
  </si>
  <si>
    <t>Acero de refuerzo de zapata - Sotano N-4.58 Fy=60000psi</t>
  </si>
  <si>
    <t>3,4,11</t>
  </si>
  <si>
    <t>Acero de refuerzo de viga de cimentación - Platea y lobby Fy=60000psi</t>
  </si>
  <si>
    <t>3,4,10</t>
  </si>
  <si>
    <t>Acero de refuerzo de viga de cimentación - N-0.82 Fy=60000psi</t>
  </si>
  <si>
    <t>3,4,9</t>
  </si>
  <si>
    <t>Acero de refuerzo de viga de cimentación - Semisotano N-1.58 Fy=60000psi</t>
  </si>
  <si>
    <t>3,4,8</t>
  </si>
  <si>
    <t>Acero de refuerzo de viga de cimentación - Sotano N-4.58 Fy=60000psi</t>
  </si>
  <si>
    <t>3,4,7</t>
  </si>
  <si>
    <t>Malla electrosoldada XX-188 de reposición de placa de piso - Lobby y acceso a platea Fy=70300psi</t>
  </si>
  <si>
    <t>3,4,6</t>
  </si>
  <si>
    <t>Acero de refuerzo de placa de piso - Lobby N+0.00 Fy=60000psi</t>
  </si>
  <si>
    <t>3,4,5</t>
  </si>
  <si>
    <t>Malla electrosoldada XX-188 de placa de contrapiso - Platea renivelada Fy=70300psi</t>
  </si>
  <si>
    <t>3,4,4</t>
  </si>
  <si>
    <t>Malla electrosoldada XX-188 de placa de contrapiso - Semisotano N-1.58 Fy=70300psi</t>
  </si>
  <si>
    <t>3,4,3</t>
  </si>
  <si>
    <t>Acero de refuerzo de placa de contrapiso - Foso orquesta N-5.58 Fy=60000psi</t>
  </si>
  <si>
    <t>3,4,2</t>
  </si>
  <si>
    <t>Malla electrosoldada XX-188 de placa de contrapiso - Sotano N-4.58 Fy=70300psi</t>
  </si>
  <si>
    <t>3,4,1</t>
  </si>
  <si>
    <t>ACERO DE REFUERZO</t>
  </si>
  <si>
    <t>PLACA DE CONCRETO E=10 CM TEMPLETES</t>
  </si>
  <si>
    <t>3,3,74</t>
  </si>
  <si>
    <t>CONCRETO  ESTRUCTURAL PARA GRADAS (F’C=21 MPA)</t>
  </si>
  <si>
    <t>3,3,73</t>
  </si>
  <si>
    <t>CONCRETO  ESTRUCTURAL PARA PLACA DE ESCALERA DE ACCESO POR CARRERA 53 (F’C=21 MPA)</t>
  </si>
  <si>
    <t>3,3,72</t>
  </si>
  <si>
    <t>CONCRETO DE VIGA CORONA DE MURO NUEVO S=25X20 F´C=3000PSI</t>
  </si>
  <si>
    <t>3,3,71</t>
  </si>
  <si>
    <t>Concreto de pantalla de refuerzo (Segundo piso) f´c=3000psi</t>
  </si>
  <si>
    <t>3,3,70</t>
  </si>
  <si>
    <t>Concreto de pantalla de refuerzo (Primer piso) f´c=3000psi</t>
  </si>
  <si>
    <t>3,3,69</t>
  </si>
  <si>
    <t>Concreto de viga de remate de cubierta de muro existente de fachada f´c=3000psi</t>
  </si>
  <si>
    <t>3,3,68</t>
  </si>
  <si>
    <t>Concreto de viga aerea de entrepiso de refuerzo f´c=3000psi</t>
  </si>
  <si>
    <t>3,3,67</t>
  </si>
  <si>
    <t>Concreto de viga de entrepiso de refuerzo de muro nuevo f´c=3000psi</t>
  </si>
  <si>
    <t>3,3,66</t>
  </si>
  <si>
    <t>Concreto de viga de entrepiso de refuerzo de muro existente f´c=3000psi</t>
  </si>
  <si>
    <t>3,3,65</t>
  </si>
  <si>
    <t>Concreto de placa de entrepiso y cubierta f´c=3000psi</t>
  </si>
  <si>
    <t>3,3,64</t>
  </si>
  <si>
    <t>CONCRETO DE MACIZO DE CONTRAPESO F´C=3000PSI</t>
  </si>
  <si>
    <t>3,3,63</t>
  </si>
  <si>
    <t>CONCRETO DE VIGA DE CIMENTACIÓN DE AMARRE MACHÓN-CONTRAPESO S=0.35X0.50M F´C=3000PSI</t>
  </si>
  <si>
    <t>3,3,62</t>
  </si>
  <si>
    <t>CONCRETO DE ZARPA DE VIGA DE CIMENTACIÓN DE REFUERZO DE MURO EXISTENTE F´C=3000PSI</t>
  </si>
  <si>
    <t>3,3,61</t>
  </si>
  <si>
    <t>Concreto Placa Maciza 12CM</t>
  </si>
  <si>
    <t>3,3,60</t>
  </si>
  <si>
    <t>Concreto vigas de cubierta</t>
  </si>
  <si>
    <t>3,3,59</t>
  </si>
  <si>
    <t>Concreto vigas de cimentación </t>
  </si>
  <si>
    <t>3,3,58</t>
  </si>
  <si>
    <t>Concreto Columnas (incluye capitel y base)</t>
  </si>
  <si>
    <t>3,3,57</t>
  </si>
  <si>
    <t>Concreto Zapatas</t>
  </si>
  <si>
    <t>3,3,56</t>
  </si>
  <si>
    <t>Concreto Placa Maciza 12 cm</t>
  </si>
  <si>
    <t>3,3,55</t>
  </si>
  <si>
    <t>Concreto vigas sobre muros y ménsulas BLOQUE 5</t>
  </si>
  <si>
    <t>3,3,54</t>
  </si>
  <si>
    <t>Concreto vigas sobre muros y ménsulas BLOQUE 4</t>
  </si>
  <si>
    <t>3,3,53</t>
  </si>
  <si>
    <t>Concreto vigas sobre muros y ménsulas BLOQUE 3</t>
  </si>
  <si>
    <t>3,3,52</t>
  </si>
  <si>
    <t>Concreto vigas cubierta S=35x30</t>
  </si>
  <si>
    <t>3,3,51</t>
  </si>
  <si>
    <t>Concreto de pedestal f´c=3000psi</t>
  </si>
  <si>
    <t>3,3,50</t>
  </si>
  <si>
    <t>Concreto de placa de entrepiso y cubierta f´c=3000psi incluye metaldeck</t>
  </si>
  <si>
    <t>3,3,49</t>
  </si>
  <si>
    <t>Concreto de viga corona de muro nuevo S=25x20, 60x20 f´c=3000psi (Incluye ménsula)</t>
  </si>
  <si>
    <t>3,3,48</t>
  </si>
  <si>
    <t>Concreto de viga corona de refuerzo de muro a reconformar S=40x20 f´c=3000psi</t>
  </si>
  <si>
    <t>3,3,47</t>
  </si>
  <si>
    <t>Concreto de viga corona de refuerzo de muro existente S=15x20 f´c=3000psi</t>
  </si>
  <si>
    <t>3,3,46</t>
  </si>
  <si>
    <t>Concreto de zapata de machón de refuerzo f´c=3000psi</t>
  </si>
  <si>
    <t>3,3,45</t>
  </si>
  <si>
    <t>Concreto de zapata de columna de mezzanine f´c=3000psi</t>
  </si>
  <si>
    <t>3,3,44</t>
  </si>
  <si>
    <t>Concreto de viga de cimentación de amarre de columnas nuevas S=0.25x0.40m f´c=3000psi</t>
  </si>
  <si>
    <t>3,3,43</t>
  </si>
  <si>
    <t>Concreto de viga de cimentación de muro nuevo f´c=3000psi</t>
  </si>
  <si>
    <t>3,3,42</t>
  </si>
  <si>
    <t>Concreto de viga de cimentación de refuerzo de muro existente f´c=3000psi</t>
  </si>
  <si>
    <t>3,3,41</t>
  </si>
  <si>
    <t>Concreto de reposición de placa de piso f´c=3000psi</t>
  </si>
  <si>
    <t>3,3,40</t>
  </si>
  <si>
    <t>Concreto de dintel f´c=3000psi</t>
  </si>
  <si>
    <t>3,3,39</t>
  </si>
  <si>
    <t>Mortero estructural impermeabilizado</t>
  </si>
  <si>
    <t>3,3,38</t>
  </si>
  <si>
    <t>Concreto de protección de anclajes metálicos f´c=3000psi</t>
  </si>
  <si>
    <t>3,3,37</t>
  </si>
  <si>
    <t>Concreto de limpieza</t>
  </si>
  <si>
    <t>3,3,36</t>
  </si>
  <si>
    <t>Concreto ciclópeo</t>
  </si>
  <si>
    <t>3,3,35</t>
  </si>
  <si>
    <t>Concreto de columna - Lobby f´c=3000psi</t>
  </si>
  <si>
    <t>3,3,34</t>
  </si>
  <si>
    <t>Concreto de columna - Zona escenario f´c=4000psi</t>
  </si>
  <si>
    <t>3,3,33</t>
  </si>
  <si>
    <t>Concreto de viga corona de refuerzo en cubierta de muro - Platea y lobby f´c=3000psi</t>
  </si>
  <si>
    <t>3,3,32</t>
  </si>
  <si>
    <t>Concreto de placa de cubierta - Lobby N+3.84 f´c=4000psi</t>
  </si>
  <si>
    <t>3,3,31</t>
  </si>
  <si>
    <t>Concreto de placa de cubierta - N+14.90 f´c=4000psi</t>
  </si>
  <si>
    <t>3,3,30</t>
  </si>
  <si>
    <t>Concreto de placa - N+7.40 f´c=4000psi</t>
  </si>
  <si>
    <t>3,3,29</t>
  </si>
  <si>
    <t>Concreto de placa de entrepiso - N+4.80 f´c=4000psi</t>
  </si>
  <si>
    <t>3,3,28</t>
  </si>
  <si>
    <t>Concreto de placa de entrepiso - N+1.62 f´c=4000psi</t>
  </si>
  <si>
    <t>3,3,27</t>
  </si>
  <si>
    <t>Concreto de placa de entrepiso - Semisotano N-1.58 f´c=4000psi</t>
  </si>
  <si>
    <t>3,3,26</t>
  </si>
  <si>
    <t>Concreto de viga de cubierta - Lobby N+3.84 f´c=3000psi</t>
  </si>
  <si>
    <t>3,3,25</t>
  </si>
  <si>
    <t>Concreto de viga de piso - Lobby N+0.00 f´c=3000psi</t>
  </si>
  <si>
    <t>3,3,24</t>
  </si>
  <si>
    <t>Concreto de viga de cubierta - N+14.90 f´c=4000psi</t>
  </si>
  <si>
    <t>3,3,23</t>
  </si>
  <si>
    <t>Concreto de viga - N+12.70 f´c=4000psi</t>
  </si>
  <si>
    <t>3,3,22</t>
  </si>
  <si>
    <t>Concreto de viga - N+10.05 f´c=4000psi</t>
  </si>
  <si>
    <t>3,3,21</t>
  </si>
  <si>
    <t>Concreto de viga - N+7.40 f´c=4000psi</t>
  </si>
  <si>
    <t>3,3,20</t>
  </si>
  <si>
    <t>Concreto de viga de entrepiso - N+4.80 f´c=4000psi</t>
  </si>
  <si>
    <t>3,3,19</t>
  </si>
  <si>
    <t>Concreto de viga de entrepiso - N+1.62 f´c=4000psi</t>
  </si>
  <si>
    <t>3,3,18</t>
  </si>
  <si>
    <t>Concreto de viga de entrepiso - Semisotano N-1.58 f´c=4000psi</t>
  </si>
  <si>
    <t>3,3,17</t>
  </si>
  <si>
    <t>Concreto de zarpa de muro de contención - Sótano, semisótano y foso orquesta f´c=4000psi</t>
  </si>
  <si>
    <t>3,3,16</t>
  </si>
  <si>
    <t>Concreto de muro de contención e=0.25m - Sótano, semisótano y foso orquesta f´c=4000psi</t>
  </si>
  <si>
    <t>3,3,15</t>
  </si>
  <si>
    <t>Concreto de zapata - Lobby f´c=3000psi</t>
  </si>
  <si>
    <t>3,3,14</t>
  </si>
  <si>
    <t>Concreto de zapata - N-0.82 f´c=4000psi</t>
  </si>
  <si>
    <t>3,3,13</t>
  </si>
  <si>
    <t>Concreto de zapata - Semisotano N-1.58 f´c=4000psi</t>
  </si>
  <si>
    <t>3,3,12</t>
  </si>
  <si>
    <t>Concreto de zapata - Sotano N-4.58 f´c=4000psi</t>
  </si>
  <si>
    <t>3,3,11</t>
  </si>
  <si>
    <t>Concreto de viga de cimentación - Platea y lobby f´c=3000psi</t>
  </si>
  <si>
    <t>3,3,10</t>
  </si>
  <si>
    <t>Concreto de viga de cimentación - N-0.82 f´c=4000psi</t>
  </si>
  <si>
    <t>3,3,9</t>
  </si>
  <si>
    <t>Concreto de viga de cimentación - Semisotano N-1.58 f´c=4000psi</t>
  </si>
  <si>
    <t>3,3,8</t>
  </si>
  <si>
    <t>Concreto de viga de cimentación - Sotano N-4.58 f´c=4000psi</t>
  </si>
  <si>
    <t>3,3,7</t>
  </si>
  <si>
    <t>Concreto de reposición de placa de piso - Lobby y acceso a platea f´c=3000psi</t>
  </si>
  <si>
    <t>3,3,6</t>
  </si>
  <si>
    <t>Concreto de placa de piso - Lobby N+0.00 f´c=3000psi</t>
  </si>
  <si>
    <t>3,3,5</t>
  </si>
  <si>
    <t>Concreto de placa de contrapiso - Platea renivelada f´c=3000psi</t>
  </si>
  <si>
    <t>3,3,4</t>
  </si>
  <si>
    <t>Concreto de placa de contrapiso - Semisotano N-1.58 f´c=4000psi</t>
  </si>
  <si>
    <t>3,3,3</t>
  </si>
  <si>
    <t>Concreto de placa de contrapiso - Foso orquesta N-5.58 f´c=4000psi</t>
  </si>
  <si>
    <t>3,3,2</t>
  </si>
  <si>
    <t>Concreto de placa de contrapiso - Sotano N-4.58 f´c=4000psi</t>
  </si>
  <si>
    <t>3,3,1</t>
  </si>
  <si>
    <t>CONCRETOS</t>
  </si>
  <si>
    <t>Relleno de material seleccionado 10CM</t>
  </si>
  <si>
    <t>3.2.22</t>
  </si>
  <si>
    <t>EXCAVACION PLACA 20CM</t>
  </si>
  <si>
    <t>3.2.21</t>
  </si>
  <si>
    <t>EXCAVACIÓN PARA ZAPATA</t>
  </si>
  <si>
    <t>3.2.20</t>
  </si>
  <si>
    <t>EXCAVACIÓN PARA CONTRAPESO</t>
  </si>
  <si>
    <t>3.2.19</t>
  </si>
  <si>
    <t>EXCAVACIÓN PARA VIGA DE CIMENTACIÓN DE AMARRE MACHÓN-CONTRAPESO</t>
  </si>
  <si>
    <t>3.2.18</t>
  </si>
  <si>
    <t>EXCAVACIÓN PARA ZARPA DE VIGA DE CIMENTACIÓN DE REFUERZO</t>
  </si>
  <si>
    <t>3.2.17</t>
  </si>
  <si>
    <t>Excavación para zapata (Incluida base en ciclópeo)</t>
  </si>
  <si>
    <t>3.2.16</t>
  </si>
  <si>
    <t>Excavación para viga de cimentación de amarre de columnas nuevas</t>
  </si>
  <si>
    <t>3.2.15</t>
  </si>
  <si>
    <t>Excavación para viga de cimentación de muro nuevo</t>
  </si>
  <si>
    <t>3.2.14</t>
  </si>
  <si>
    <t>Excavación para viga de cimentación de refuerzo</t>
  </si>
  <si>
    <t>3.2.13</t>
  </si>
  <si>
    <t>Relleno de material seleccionado</t>
  </si>
  <si>
    <t>3.2.12</t>
  </si>
  <si>
    <t>Excavación para zapata - Lobby</t>
  </si>
  <si>
    <t>3.2.11</t>
  </si>
  <si>
    <t>Excavación para zapata - N-0.82</t>
  </si>
  <si>
    <t>3.2.10</t>
  </si>
  <si>
    <t>Excavación para zapata - Subsótano</t>
  </si>
  <si>
    <t>3.2.9</t>
  </si>
  <si>
    <t>Excavación para zapata - Sótano</t>
  </si>
  <si>
    <t>3.2.8</t>
  </si>
  <si>
    <t>Excavación para viga de cimentación - Platea y lobby</t>
  </si>
  <si>
    <t>3.2.7</t>
  </si>
  <si>
    <t>Excavación para viga de cimentación - N-0.82</t>
  </si>
  <si>
    <t>3.2.6</t>
  </si>
  <si>
    <t>Excavación para viga de cimentación - Subsótano</t>
  </si>
  <si>
    <t>3.2.5</t>
  </si>
  <si>
    <t>Excavación para viga de cimentación - Sótano</t>
  </si>
  <si>
    <t>3.2.4</t>
  </si>
  <si>
    <t>Excavación para base de muro de contención (Incluida zarpa) - Escenario</t>
  </si>
  <si>
    <t>3.2.3</t>
  </si>
  <si>
    <t>Excavación para placa de contrapiso - Platea</t>
  </si>
  <si>
    <t>3.2.2</t>
  </si>
  <si>
    <t>Excavación para placa de contrapiso - Escenario</t>
  </si>
  <si>
    <t>3.2.1</t>
  </si>
  <si>
    <t>EXCAVACIONES</t>
  </si>
  <si>
    <t>Desmonte de muro en mampostería existente - Lobby e=0.15m</t>
  </si>
  <si>
    <t>3,1,12</t>
  </si>
  <si>
    <t>Demolición de columna en concreto</t>
  </si>
  <si>
    <t>3,1,11</t>
  </si>
  <si>
    <t>Demolición de placa de cubierta en concreto - Lobby</t>
  </si>
  <si>
    <t>3,1,10</t>
  </si>
  <si>
    <t>Demolición de placa de piso en concreto - Lobby</t>
  </si>
  <si>
    <t>3,1,9</t>
  </si>
  <si>
    <t>Demolición de placa de cubierta en concreto - Camerinos</t>
  </si>
  <si>
    <t>3,1,8</t>
  </si>
  <si>
    <t>Demolición de muro en concreto - Entre escenario y platea</t>
  </si>
  <si>
    <t>3,1,7</t>
  </si>
  <si>
    <t>Desmonte de parrilla metálica - Escenario</t>
  </si>
  <si>
    <t>3,1,6</t>
  </si>
  <si>
    <t>Desmonte de viga metálica - Escenario</t>
  </si>
  <si>
    <t>3,1,5</t>
  </si>
  <si>
    <t>Demolición de viga de concreto - Escenario</t>
  </si>
  <si>
    <t>3,1,4</t>
  </si>
  <si>
    <t>Demolición de cimentación existente para construcción de viga de cimentación de refuerzo</t>
  </si>
  <si>
    <t>3,1,3</t>
  </si>
  <si>
    <t>Demolición de zapata en concreto - Escenario</t>
  </si>
  <si>
    <t>3,1,2</t>
  </si>
  <si>
    <t>Demolición y/o liberación de placa de contrapiso en concreto - Lobby y acceso a platea</t>
  </si>
  <si>
    <t>3,1,1</t>
  </si>
  <si>
    <t>DEMOLICIONES</t>
  </si>
  <si>
    <t>REFORZAMIENTO ESTRUCTURAL</t>
  </si>
  <si>
    <t>REGATAS PARA INSTALACION DE PLATINAS DE REFUERZO INTERIOR</t>
  </si>
  <si>
    <t>REGATAS PAÑETE INTERIOR</t>
  </si>
  <si>
    <t>Demolicion placa de piso concreto E=10cm</t>
  </si>
  <si>
    <t>Desmonte de muro en mampostería existente e=0.10m</t>
  </si>
  <si>
    <t>DEMOLICION MUROS INTERNOS (INCLUYE DESMONTE ESTRUCTURA METALICA DE MUROS ACUSTICOS)</t>
  </si>
  <si>
    <t xml:space="preserve">DEMOLICION BORDILLO EN LADRILLO  CIRCULACION </t>
  </si>
  <si>
    <t>DESMONTE SILLAS</t>
  </si>
  <si>
    <t xml:space="preserve">DEMOLICION AULA DE PERCUSION </t>
  </si>
  <si>
    <t>DESMONTE DE FUENTE</t>
  </si>
  <si>
    <t>DESMONTE DE PERGOLA</t>
  </si>
  <si>
    <t>DEMOLICION PLACA CONTRA PISO TEMPLETES</t>
  </si>
  <si>
    <t>DEMOLICION ANTEPECHO TEMPLETES</t>
  </si>
  <si>
    <t>DEMOLICION COLUMNA TEMPLETES</t>
  </si>
  <si>
    <t>DEMOLICION VIGA TEMPLETES</t>
  </si>
  <si>
    <t>DEMOLICION DE PLACA DE CUBIERTA TEMPLETES</t>
  </si>
  <si>
    <t>DESMONTE PISO EN GRES INCLUYE GRAVILLA</t>
  </si>
  <si>
    <t>DESMONTE DE PISOS EN ADOQUIN INCLUYE GRAVILLA</t>
  </si>
  <si>
    <t>DESMONTE DE COLUMNAS PORTICO DE ACCESO PRINCIPAL</t>
  </si>
  <si>
    <t>DESMONTE DE PLACA DE CUBIERTA PORTICO DE ACCESO PRINCIPAL</t>
  </si>
  <si>
    <t xml:space="preserve">DESMONTE CIELO RASO TEMPLETES Y PERGOLA </t>
  </si>
  <si>
    <t>DESMONTE MURO CERRAMIENTO</t>
  </si>
  <si>
    <t>DESMONTE DE MURO EN MAMPOSTERÍA EXISTENTE E=0.45M</t>
  </si>
  <si>
    <t>DESMONTE DE MURO EN MAMPOSTERÍA EXISTENTE E=0.35M</t>
  </si>
  <si>
    <t>DEMOLICION VIGAS AEREAS HASTA DE 0,30 X 0,30</t>
  </si>
  <si>
    <t>DESMONTE DE ENCHAPE DE PISOS EN TABLON DE GRES (INCLUYE GUARDAESCOBA, CARGUE Y RETIRO DE ESCOMBROS)</t>
  </si>
  <si>
    <t>DESMONTE DE ENCHAPE DE PISOS EN BALDOSIN DE CEMENTO (INCLUYE GUARDAESCOBA, CARGUE Y RETIRO DE ESCOMBROS)</t>
  </si>
  <si>
    <t>DEMOLICION ESCALERA DE ACCESO POR LA CARRERA 53  INCLUYE ENCHAPES Y RETIRO DE ESCOMBROS</t>
  </si>
  <si>
    <t>DEMOLICION COLUMNAS EN CONCRETO (INCLUYE RETIRO DE SOBRANTES)</t>
  </si>
  <si>
    <t>DEMOLICION MUROS EN DRYWAL O SUPERBOARD</t>
  </si>
  <si>
    <t>DESMONTE Y RETIROS DE ESTRUCTURA DE CIELO RASO (INCLUYE RETIRO DE MATERIAL SOBRANTE)</t>
  </si>
  <si>
    <t>DESMONTE Y RETIRO DE MARCOS DE PUERTAS Y VENTANAS SIN HOJAS (INCLUYE REJAS Y RETIRO DE MATERIAL SOBRANTE)</t>
  </si>
  <si>
    <t>DESMONTE Y RETIROS DE PUERTAS EN MADERA (INCLUYE REJAS Y RETIRO DE MATERIAL SOBRANTE)</t>
  </si>
  <si>
    <t>Desmonte de muro existente e=0.46m</t>
  </si>
  <si>
    <t>Desmonte de muro existente e=0.10m</t>
  </si>
  <si>
    <t>DESMONTE DE MURO LIVIANO EXISTENTE</t>
  </si>
  <si>
    <t>REGATAS EN MUROS PARA REFORZAMIENTO ESTRUCTURAL INCLUSIVE LAS DE LOS MACHONES</t>
  </si>
  <si>
    <t>DESMONTE Y RETIROS DE REDES Y ACCESORIOS ELECTRICOS</t>
  </si>
  <si>
    <t>DESMONTE DE CUBIERTA EXISTENTE (INCLUYE CORREAS, ALFARDAS, VIGAS CARGUERAS Y ESTRUCTURA DE CERCHAS)</t>
  </si>
  <si>
    <t>Desmonte de cubierta existente (Incluye tejas, correas, alfardas, vigas cargueras y estructura de cerchas)</t>
  </si>
  <si>
    <t>Desmonte de escalera metálica</t>
  </si>
  <si>
    <t>Desmonte de viga metálica</t>
  </si>
  <si>
    <t>Desmonte de columna metálica</t>
  </si>
  <si>
    <t>Demolición y desmonte de placa de concreto con lámina colaborante</t>
  </si>
  <si>
    <t>Desmonte de muro existente e=0.40m</t>
  </si>
  <si>
    <t>Desmonte de muro existente e=0.30m</t>
  </si>
  <si>
    <t>Desmonte de muro existente e=0.25m</t>
  </si>
  <si>
    <t>Desmonte de muro existente e=0.20m</t>
  </si>
  <si>
    <t>Desmonte de muro existente e=0.15m</t>
  </si>
  <si>
    <t>Demolición y/o liberación de placa de piso</t>
  </si>
  <si>
    <t>DESMONTE PAÑETE EXTERIOR</t>
  </si>
  <si>
    <t>DESMONTE PAÑETE INTERIOR</t>
  </si>
  <si>
    <t>DESMONTE DE ENCHAPE DE PISOS EN BALDOSIN DE CEMENTO INCLUYE CARGUE Y RETIRO DE ESCOMBROS</t>
  </si>
  <si>
    <t>DESMONTE MEZANINNE (INCLUYE COLUMNAS, VIGAS, ESCALERA, BARANDA Y PLACA) INCLUYE TRASIEGO Y RETIRO DE MATERIAL DESMONTADO</t>
  </si>
  <si>
    <t>DEMOLICION COLUMNAS (INCLUYE CARGUE Y RETIRO DE ESCOMBROS)</t>
  </si>
  <si>
    <t>DESMONTE Y RETIRO DE MARCOS SIN HOJA(INCLUYE RETIRO DE MATERIAL SOBRANTE)</t>
  </si>
  <si>
    <t>DESMONTE DE CIELO RASO INCLUYE RETIRO DE MATERIAL</t>
  </si>
  <si>
    <t>DEMOLICION DE VIGAS DE CIMENTACION INCLUYE RETIRO DE MATERIAL</t>
  </si>
  <si>
    <t>DEMOLICION DE PLACA CONTRAPISO EN EL ESCENARIO Y CAMERINOS INCLUYE RETIRO DE MATERIAL</t>
  </si>
  <si>
    <t>DEMOLICION DE PLACA ENTREPISO- CUBIERTA INCLUYE VIGA Y VIGUETAS  Y RETIRO DE MATERIAL</t>
  </si>
  <si>
    <t>DEMOLICION DE MUROS DE NIVEL DE 1ER PISO INCLUYE RETIRO DE MATERIAL</t>
  </si>
  <si>
    <t xml:space="preserve">DEMOLICION DE MUROS DE LA CAJA DE ESCENARIO INCLUYE RETIRO DE MATERIAL </t>
  </si>
  <si>
    <t xml:space="preserve">DEMOLICION DE VIGAS CANAL INCLUYE RETIRO DE MATERIAL </t>
  </si>
  <si>
    <t>DESMONTE DE PISO EN GRANITO PULIDO DE LOBBY</t>
  </si>
  <si>
    <t xml:space="preserve">DESMONTE DE ALFOMBRA INCLUYE RETIRO DE MATERIAL </t>
  </si>
  <si>
    <t xml:space="preserve">DESMONTE DE PISO EN MADERA DEL ESCENARIO INCLUYE RETIRO DE MATERIAL </t>
  </si>
  <si>
    <t>DESMONTE DE ESCALERA DE GATO INCLUYE RETIRO DE MATERIAL</t>
  </si>
  <si>
    <t>DESMONTE DE PUENTES DE TRAMOYA Y LUCES INCLUYE ESTRUCTURA BARANDAS INCLUYE RETIRO DE MATERIAL</t>
  </si>
  <si>
    <t xml:space="preserve">DESMONTE CUBIERTA 2 NIVEL ESCENARIO Y RETIRO DE MATERIAL </t>
  </si>
  <si>
    <t xml:space="preserve">DESMONTE CUBIERTA INCLUYE CERCHA METALICA, DE MADERA , CORREAS E UNCLUYE RETIRO DE MATERIAL SOBRANTE </t>
  </si>
  <si>
    <t>DESMONTE DE APARATOS SANITARIOS Y RETIRO DE MATERIAL</t>
  </si>
  <si>
    <t>DESMONTE Y RETIRO DE VENTANAS EN MADERA Y REJA Y RETIRO DE MATERIAL</t>
  </si>
  <si>
    <t>DESMONTE Y RETIROS DE PUERTAS EN MADERA Y RETIRO DE MATERIAL</t>
  </si>
  <si>
    <t>DESMONTES RETIROS DEMOLICIONES</t>
  </si>
  <si>
    <t>SUMINISTRO E INSTALACIÓN DE VALLA INFORMATIVA METÁLICA DE 4.00X2.50M</t>
  </si>
  <si>
    <t xml:space="preserve">TRASLADOTEJA DE CEMENTO </t>
  </si>
  <si>
    <t>RETIRO ESCOMBRO INCLUYE CARGUE</t>
  </si>
  <si>
    <t>SEÑALIZACION PREVENTIVA</t>
  </si>
  <si>
    <t>CERRAMIENTO EN TELA VERDE h=2,3 M INCLUYE ESTRUCTURA EN MADERA (VARAS CORREDOR) EXCAVACION PARA HINCADA DE POSTES Y ASEGURADO CON CONCRETO 2500 PSI</t>
  </si>
  <si>
    <t>PRELIMINARES</t>
  </si>
  <si>
    <t>VALOR TOTAL</t>
  </si>
  <si>
    <t>VALOR UNITARIO</t>
  </si>
  <si>
    <t>CANTIDAD</t>
  </si>
  <si>
    <t>UND.</t>
  </si>
  <si>
    <t>DESCRIPCIÓN</t>
  </si>
  <si>
    <t>PRESUPUESTO BELLAS ARTES</t>
  </si>
  <si>
    <t xml:space="preserve">No. DE ORDEN </t>
  </si>
  <si>
    <r>
      <t xml:space="preserve">Anclaje epóxico - Barra No. 3 - L=10cm </t>
    </r>
    <r>
      <rPr>
        <sz val="10"/>
        <color theme="1"/>
        <rFont val="Calibri"/>
        <family val="2"/>
        <scheme val="minor"/>
      </rPr>
      <t>Anclaje de pantalla de refuerzo con muro existente (primer piso=943und, segundo piso 1041und)</t>
    </r>
  </si>
  <si>
    <r>
      <t xml:space="preserve">Anclaje epóxico - Barra No. 4 - L=12cm </t>
    </r>
    <r>
      <rPr>
        <sz val="10"/>
        <color theme="1"/>
        <rFont val="Calibri"/>
        <family val="2"/>
        <scheme val="minor"/>
      </rPr>
      <t>Anclaje de muro nuevo con muro existente</t>
    </r>
  </si>
  <si>
    <r>
      <t xml:space="preserve">Anclaje epóxico - Barra No. 4 - L=15cm </t>
    </r>
    <r>
      <rPr>
        <sz val="10"/>
        <color theme="1"/>
        <rFont val="Calibri"/>
        <family val="2"/>
        <scheme val="minor"/>
      </rPr>
      <t>Conexión de viga de refuerzo con viga existente (V103=4und, V104=4und, V110=8und, V111=8und, V201=106und, V202=32und)</t>
    </r>
  </si>
  <si>
    <r>
      <t xml:space="preserve">MEDIDORES HOMOLOGADOS ACUEDUCTO 2" </t>
    </r>
    <r>
      <rPr>
        <b/>
        <sz val="7"/>
        <color theme="1"/>
        <rFont val="Calibri Light"/>
        <family val="2"/>
      </rPr>
      <t>(NO SE COTIZA)</t>
    </r>
  </si>
  <si>
    <t>13,1,38</t>
  </si>
  <si>
    <t>13,1,47</t>
  </si>
  <si>
    <t>14,2,19</t>
  </si>
  <si>
    <t>14,2,20</t>
  </si>
  <si>
    <t>14,2,21</t>
  </si>
  <si>
    <t>14,2,22</t>
  </si>
  <si>
    <t>14,2,23</t>
  </si>
  <si>
    <t>14,2,24</t>
  </si>
  <si>
    <t>14,2,25</t>
  </si>
  <si>
    <t>14,2,26</t>
  </si>
  <si>
    <t>14,2,27</t>
  </si>
  <si>
    <t>14,2,28</t>
  </si>
  <si>
    <r>
      <t xml:space="preserve">ALIEMNTADOR PLANTA ELECTRICA-TABLERO TRANSFERENCIA. </t>
    </r>
    <r>
      <rPr>
        <sz val="9"/>
        <color theme="1"/>
        <rFont val="Arial"/>
        <family val="2"/>
      </rPr>
      <t>Suministro y tendido de acometida trifásica en conductores de cobre 2(3No4/0F+1No4/0N+1No2/0T) AWG tipo PE-HF-FR-LS-CT por tubo imc. Incluye accesorios para completar la actividad.</t>
    </r>
  </si>
  <si>
    <r>
      <t xml:space="preserve">ALIEMNTADOR NORMAL TABLERO BOMBA RCI. </t>
    </r>
    <r>
      <rPr>
        <sz val="9"/>
        <color theme="1"/>
        <rFont val="Arial"/>
        <family val="2"/>
      </rPr>
      <t>Suministro y tendido de acometida trifásica en conductores de cobre 1(3No4/0F+1No4/0N+1No2/0T) AWG tipo PE-HF-FR-LS-CT por tubo imc. Incluye accesorios para completar la actividad.</t>
    </r>
  </si>
  <si>
    <t>14,3,8</t>
  </si>
  <si>
    <r>
      <t xml:space="preserve">ALIMENTADOR EMERGENCIA TABLERO BOMBA RCI. </t>
    </r>
    <r>
      <rPr>
        <sz val="9"/>
        <color theme="1"/>
        <rFont val="Arial"/>
        <family val="2"/>
      </rPr>
      <t>Suministro y tendido de acometida trifásica en conductores de cobre 1(3No4/0F+1No4/0N+1No2/0T) AWG tipo PE-HF-FR-LS-CT por tubo imc. Incluye accesorios para completar la actividad.</t>
    </r>
  </si>
  <si>
    <t>14,3,9</t>
  </si>
  <si>
    <t>14,3,10</t>
  </si>
  <si>
    <t>14,3,11</t>
  </si>
  <si>
    <t>14,3,12</t>
  </si>
  <si>
    <t>14,3,13</t>
  </si>
  <si>
    <t>14,3,14</t>
  </si>
  <si>
    <t>14,3,15</t>
  </si>
  <si>
    <t>14,3,16</t>
  </si>
  <si>
    <t>14,3,17</t>
  </si>
  <si>
    <t>14,3,18</t>
  </si>
  <si>
    <t>14,3,19</t>
  </si>
  <si>
    <t>14,3,20</t>
  </si>
  <si>
    <t>14,3,21</t>
  </si>
  <si>
    <t>14,3,22</t>
  </si>
  <si>
    <t>14,3,23</t>
  </si>
  <si>
    <t>14,3,24</t>
  </si>
  <si>
    <t>14,3,25</t>
  </si>
  <si>
    <t>14,3,26</t>
  </si>
  <si>
    <t>14,3,27</t>
  </si>
  <si>
    <t>14,3,28</t>
  </si>
  <si>
    <t>14,3,29</t>
  </si>
  <si>
    <t>14,3,30</t>
  </si>
  <si>
    <t>14,4,22</t>
  </si>
  <si>
    <t>14,4,23</t>
  </si>
  <si>
    <t>14,6,2</t>
  </si>
  <si>
    <t>14,8,12</t>
  </si>
  <si>
    <t>14,8,13</t>
  </si>
  <si>
    <t>14,8,14</t>
  </si>
  <si>
    <t>14,8,15</t>
  </si>
  <si>
    <t>14,8,16</t>
  </si>
  <si>
    <t>14,8,17</t>
  </si>
  <si>
    <t>14,8,18</t>
  </si>
  <si>
    <t>14,9,6</t>
  </si>
  <si>
    <t>14,9,15</t>
  </si>
  <si>
    <t>14,9,16</t>
  </si>
  <si>
    <t>14,9,17</t>
  </si>
  <si>
    <t>14,9,18</t>
  </si>
  <si>
    <t>14,9,19</t>
  </si>
  <si>
    <t>14,9,20</t>
  </si>
  <si>
    <t>14,9,21</t>
  </si>
  <si>
    <t>14,9,22</t>
  </si>
  <si>
    <t>14,9,23</t>
  </si>
  <si>
    <t>15,2,21</t>
  </si>
  <si>
    <t>m2</t>
  </si>
  <si>
    <t/>
  </si>
  <si>
    <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</si>
</sst>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quot;#,##0.00;[Red]\-&quot;$&quot;#,##0.00"/>
    <numFmt numFmtId="42" formatCode="_-&quot;$&quot;* #,##0_-;\-&quot;$&quot;* #,##0_-;_-&quot;$&quot;* &quot;-&quot;_-;_-@_-"/>
    <numFmt numFmtId="41" formatCode="_-* #,##0_-;\-* #,##0_-;_-* &quot;-&quot;_-;_-@_-"/>
    <numFmt numFmtId="44" formatCode="_-&quot;$&quot;* #,##0.00_-;\-&quot;$&quot;* #,##0.00_-;_-&quot;$&quot;* &quot;-&quot;??_-;_-@_-"/>
    <numFmt numFmtId="164" formatCode="_-&quot;$&quot;\ * #,##0.00_-;\-&quot;$&quot;\ * #,##0.00_-;_-&quot;$&quot;\ * &quot;-&quot;??_-;_-@_-"/>
    <numFmt numFmtId="165" formatCode="_-&quot;$&quot;* #,##0.00_-;\-&quot;$&quot;* #,##0.00_-;_-&quot;$&quot;* &quot;-&quot;_-;_-@_-"/>
    <numFmt numFmtId="166" formatCode="_-* #,##0.00_-;\-* #,##0.00_-;_-* &quot;-&quot;_-;_-@_-"/>
    <numFmt numFmtId="167" formatCode="0.0"/>
    <numFmt numFmtId="168" formatCode="_-&quot;$&quot;\ * #,##0_-;\-&quot;$&quot;\ * #,##0_-;_-&quot;$&quot;\ * &quot;-&quot;??_-;_-@_-"/>
    <numFmt numFmtId="169" formatCode="_-&quot;$&quot;* #,##0.00_-;\-&quot;$&quot;* #,##0.00_-;_-&quot;$&quot;* &quot;-&quot;_-;_-@"/>
    <numFmt numFmtId="170" formatCode="[$$-240A]\ #,##0"/>
  </numFmts>
  <fonts count="35" x14ac:knownFonts="1">
    <font>
      <sz val="11"/>
      <color theme="1"/>
      <name val="Calibri"/>
      <family val="2"/>
      <scheme val="minor"/>
    </font>
    <font>
      <sz val="12"/>
      <color theme="1"/>
      <name val="Calibri"/>
      <family val="2"/>
      <scheme val="minor"/>
    </font>
    <font>
      <sz val="12"/>
      <color theme="1"/>
      <name val="Calibri"/>
      <family val="2"/>
      <scheme val="minor"/>
    </font>
    <font>
      <sz val="10"/>
      <name val="Arial"/>
      <family val="2"/>
    </font>
    <font>
      <sz val="10"/>
      <name val="Geneva"/>
      <family val="2"/>
    </font>
    <font>
      <sz val="9"/>
      <name val="Arial"/>
      <family val="2"/>
    </font>
    <font>
      <b/>
      <sz val="9"/>
      <name val="Arial"/>
      <family val="2"/>
    </font>
    <font>
      <sz val="10"/>
      <color rgb="FFFF0000"/>
      <name val="Arial"/>
      <family val="2"/>
    </font>
    <font>
      <b/>
      <sz val="12"/>
      <name val="Arial"/>
      <family val="2"/>
    </font>
    <font>
      <sz val="11"/>
      <color theme="1"/>
      <name val="Calibri"/>
      <family val="2"/>
      <scheme val="minor"/>
    </font>
    <font>
      <sz val="12"/>
      <name val="Arial"/>
      <family val="2"/>
    </font>
    <font>
      <b/>
      <sz val="10"/>
      <name val="Arial"/>
      <family val="2"/>
    </font>
    <font>
      <b/>
      <sz val="9"/>
      <color theme="1"/>
      <name val="Arial"/>
      <family val="2"/>
    </font>
    <font>
      <sz val="9"/>
      <color theme="1"/>
      <name val="Arial"/>
      <family val="2"/>
    </font>
    <font>
      <sz val="7"/>
      <color rgb="FF000000"/>
      <name val="Helvetica"/>
      <family val="2"/>
    </font>
    <font>
      <sz val="12"/>
      <name val="Calibri"/>
      <family val="2"/>
      <scheme val="minor"/>
    </font>
    <font>
      <b/>
      <sz val="11"/>
      <name val="Calibri"/>
      <family val="2"/>
      <scheme val="minor"/>
    </font>
    <font>
      <sz val="10"/>
      <color rgb="FF000000"/>
      <name val="Arial"/>
      <family val="2"/>
    </font>
    <font>
      <sz val="10"/>
      <color theme="1"/>
      <name val="Arial"/>
      <family val="2"/>
    </font>
    <font>
      <b/>
      <sz val="16"/>
      <name val="Arial"/>
      <family val="2"/>
    </font>
    <font>
      <b/>
      <sz val="24"/>
      <name val="Arial"/>
      <family val="2"/>
    </font>
    <font>
      <b/>
      <sz val="9"/>
      <color rgb="FF000000"/>
      <name val="Tahoma"/>
      <family val="2"/>
    </font>
    <font>
      <sz val="9"/>
      <color rgb="FF000000"/>
      <name val="Tahoma"/>
      <family val="2"/>
    </font>
    <font>
      <b/>
      <sz val="9"/>
      <color indexed="81"/>
      <name val="Tahoma"/>
      <family val="2"/>
    </font>
    <font>
      <sz val="9"/>
      <color indexed="81"/>
      <name val="Tahoma"/>
      <family val="2"/>
    </font>
    <font>
      <sz val="8"/>
      <color theme="1"/>
      <name val="Arial"/>
      <family val="2"/>
    </font>
    <font>
      <sz val="12"/>
      <color theme="1"/>
      <name val="Arial"/>
      <family val="2"/>
    </font>
    <font>
      <b/>
      <sz val="24"/>
      <color theme="1"/>
      <name val="Arial"/>
      <family val="2"/>
    </font>
    <font>
      <b/>
      <sz val="16"/>
      <color theme="1"/>
      <name val="Arial"/>
      <family val="2"/>
    </font>
    <font>
      <b/>
      <sz val="10"/>
      <color theme="1"/>
      <name val="Arial"/>
      <family val="2"/>
    </font>
    <font>
      <sz val="10"/>
      <color theme="1"/>
      <name val="Calibri"/>
      <family val="2"/>
      <scheme val="minor"/>
    </font>
    <font>
      <b/>
      <sz val="7"/>
      <color theme="1"/>
      <name val="Calibri Light"/>
      <family val="2"/>
    </font>
    <font>
      <b/>
      <sz val="11"/>
      <color theme="1"/>
      <name val="Calibri"/>
      <family val="2"/>
      <scheme val="minor"/>
    </font>
    <font>
      <b/>
      <i/>
      <sz val="10"/>
      <color theme="1"/>
      <name val="Arial"/>
      <family val="2"/>
    </font>
    <font>
      <sz val="11"/>
      <color theme="1"/>
      <name val="Arial Narrow"/>
      <family val="2"/>
    </font>
  </fonts>
  <fills count="2">
    <fill>
      <patternFill patternType="none"/>
    </fill>
    <fill>
      <patternFill patternType="gray125"/>
    </fill>
  </fills>
  <borders count="30">
    <border>
      <left/>
      <right/>
      <top/>
      <bottom/>
      <diagonal/>
    </border>
    <border>
      <left style="medium">
        <color indexed="64"/>
      </left>
      <right/>
      <top/>
      <bottom/>
      <diagonal/>
    </border>
    <border>
      <left/>
      <right/>
      <top/>
      <bottom style="thin">
        <color indexed="64"/>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style="medium">
        <color indexed="64"/>
      </top>
      <bottom/>
      <diagonal/>
    </border>
  </borders>
  <cellStyleXfs count="16">
    <xf numFmtId="0" fontId="0" fillId="0" borderId="0"/>
    <xf numFmtId="164" fontId="9" fillId="0" borderId="0" applyFont="0" applyFill="0" applyBorder="0" applyAlignment="0" applyProtection="0"/>
    <xf numFmtId="0" fontId="3" fillId="0" borderId="0"/>
    <xf numFmtId="42" fontId="3" fillId="0" borderId="0" applyFont="0" applyFill="0" applyBorder="0" applyAlignment="0" applyProtection="0"/>
    <xf numFmtId="0" fontId="4" fillId="0" borderId="0"/>
    <xf numFmtId="9" fontId="3" fillId="0" borderId="0" applyFont="0" applyFill="0" applyBorder="0" applyAlignment="0" applyProtection="0"/>
    <xf numFmtId="41" fontId="3" fillId="0" borderId="0" applyFont="0" applyFill="0" applyBorder="0" applyAlignment="0" applyProtection="0"/>
    <xf numFmtId="0" fontId="3" fillId="0" borderId="0"/>
    <xf numFmtId="42" fontId="3" fillId="0" borderId="0" applyFont="0" applyFill="0" applyBorder="0" applyAlignment="0" applyProtection="0"/>
    <xf numFmtId="0" fontId="2" fillId="0" borderId="0"/>
    <xf numFmtId="44" fontId="3" fillId="0" borderId="0" applyFont="0" applyFill="0" applyBorder="0" applyAlignment="0" applyProtection="0"/>
    <xf numFmtId="41" fontId="3" fillId="0" borderId="0" applyFont="0" applyFill="0" applyBorder="0" applyAlignment="0" applyProtection="0"/>
    <xf numFmtId="0" fontId="17" fillId="0" borderId="0"/>
    <xf numFmtId="0" fontId="3" fillId="0" borderId="0"/>
    <xf numFmtId="41" fontId="3" fillId="0" borderId="0" applyFont="0" applyFill="0" applyBorder="0" applyAlignment="0" applyProtection="0"/>
    <xf numFmtId="0" fontId="1" fillId="0" borderId="0"/>
  </cellStyleXfs>
  <cellXfs count="173">
    <xf numFmtId="0" fontId="0" fillId="0" borderId="0" xfId="0"/>
    <xf numFmtId="9" fontId="3" fillId="0" borderId="10" xfId="5" applyFont="1" applyFill="1" applyBorder="1" applyAlignment="1">
      <alignment horizontal="center" vertical="center" wrapText="1"/>
    </xf>
    <xf numFmtId="3" fontId="3" fillId="0" borderId="19" xfId="10" applyNumberFormat="1" applyFont="1" applyFill="1" applyBorder="1" applyAlignment="1" applyProtection="1">
      <alignment horizontal="right" vertical="center"/>
    </xf>
    <xf numFmtId="3" fontId="3" fillId="0" borderId="20" xfId="10" applyNumberFormat="1" applyFont="1" applyFill="1" applyBorder="1" applyAlignment="1" applyProtection="1">
      <alignment horizontal="right" vertical="center"/>
    </xf>
    <xf numFmtId="3" fontId="3" fillId="0" borderId="18" xfId="10" applyNumberFormat="1" applyFont="1" applyFill="1" applyBorder="1" applyAlignment="1" applyProtection="1">
      <alignment horizontal="right" vertical="center"/>
    </xf>
    <xf numFmtId="3" fontId="3" fillId="0" borderId="10" xfId="10" applyNumberFormat="1" applyFont="1" applyFill="1" applyBorder="1" applyAlignment="1" applyProtection="1">
      <alignment horizontal="right" vertical="center"/>
    </xf>
    <xf numFmtId="9" fontId="3" fillId="0" borderId="10" xfId="5" applyFont="1" applyFill="1" applyBorder="1" applyAlignment="1">
      <alignment horizontal="center" wrapText="1"/>
    </xf>
    <xf numFmtId="0" fontId="19" fillId="0" borderId="10" xfId="4" applyFont="1" applyBorder="1" applyAlignment="1">
      <alignment vertical="center" wrapText="1"/>
    </xf>
    <xf numFmtId="0" fontId="18" fillId="0" borderId="0" xfId="2" applyFont="1" applyAlignment="1">
      <alignment vertical="top" wrapText="1"/>
    </xf>
    <xf numFmtId="0" fontId="18" fillId="0" borderId="0" xfId="2" applyFont="1" applyAlignment="1">
      <alignment horizontal="left" vertical="top" wrapText="1"/>
    </xf>
    <xf numFmtId="0" fontId="3" fillId="0" borderId="0" xfId="2" applyAlignment="1">
      <alignment horizontal="left" vertical="top" wrapText="1"/>
    </xf>
    <xf numFmtId="0" fontId="3" fillId="0" borderId="0" xfId="2" applyAlignment="1">
      <alignment horizontal="center" wrapText="1"/>
    </xf>
    <xf numFmtId="0" fontId="3" fillId="0" borderId="0" xfId="2" applyAlignment="1">
      <alignment vertical="center" wrapText="1"/>
    </xf>
    <xf numFmtId="0" fontId="25" fillId="0" borderId="29" xfId="4" applyFont="1" applyBorder="1" applyAlignment="1">
      <alignment horizontal="center" vertical="top" wrapText="1"/>
    </xf>
    <xf numFmtId="0" fontId="26" fillId="0" borderId="3" xfId="4" applyFont="1" applyBorder="1" applyAlignment="1">
      <alignment vertical="center" wrapText="1"/>
    </xf>
    <xf numFmtId="0" fontId="10" fillId="0" borderId="3" xfId="4" applyFont="1" applyBorder="1" applyAlignment="1">
      <alignment vertical="center" wrapText="1"/>
    </xf>
    <xf numFmtId="0" fontId="10" fillId="0" borderId="28" xfId="4" applyFont="1" applyBorder="1" applyAlignment="1">
      <alignment vertical="center" wrapText="1"/>
    </xf>
    <xf numFmtId="0" fontId="25" fillId="0" borderId="1" xfId="4" applyFont="1" applyBorder="1" applyAlignment="1">
      <alignment horizontal="center" vertical="top" wrapText="1"/>
    </xf>
    <xf numFmtId="0" fontId="27" fillId="0" borderId="0" xfId="4" applyFont="1" applyAlignment="1">
      <alignment vertical="center" wrapText="1"/>
    </xf>
    <xf numFmtId="0" fontId="20" fillId="0" borderId="0" xfId="4" applyFont="1" applyAlignment="1">
      <alignment vertical="center" wrapText="1"/>
    </xf>
    <xf numFmtId="0" fontId="20" fillId="0" borderId="27" xfId="4" applyFont="1" applyBorder="1" applyAlignment="1">
      <alignment vertical="center" wrapText="1"/>
    </xf>
    <xf numFmtId="0" fontId="8" fillId="0" borderId="0" xfId="4" applyFont="1" applyAlignment="1">
      <alignment vertical="center" wrapText="1"/>
    </xf>
    <xf numFmtId="0" fontId="8" fillId="0" borderId="27" xfId="4" applyFont="1" applyBorder="1" applyAlignment="1">
      <alignment vertical="center" wrapText="1"/>
    </xf>
    <xf numFmtId="0" fontId="25" fillId="0" borderId="26" xfId="4" applyFont="1" applyBorder="1" applyAlignment="1">
      <alignment horizontal="center" vertical="top" wrapText="1"/>
    </xf>
    <xf numFmtId="0" fontId="28" fillId="0" borderId="24" xfId="4" applyFont="1" applyBorder="1" applyAlignment="1">
      <alignment vertical="center" wrapText="1"/>
    </xf>
    <xf numFmtId="0" fontId="19" fillId="0" borderId="24" xfId="4" applyFont="1" applyBorder="1" applyAlignment="1">
      <alignment vertical="center" wrapText="1"/>
    </xf>
    <xf numFmtId="0" fontId="19" fillId="0" borderId="25" xfId="4" applyFont="1" applyBorder="1" applyAlignment="1">
      <alignment vertical="center" wrapText="1"/>
    </xf>
    <xf numFmtId="0" fontId="3" fillId="0" borderId="0" xfId="4" applyFont="1" applyAlignment="1">
      <alignment horizontal="center" wrapText="1"/>
    </xf>
    <xf numFmtId="0" fontId="3" fillId="0" borderId="0" xfId="4" applyFont="1" applyAlignment="1">
      <alignment vertical="center" wrapText="1"/>
    </xf>
    <xf numFmtId="0" fontId="18" fillId="0" borderId="17" xfId="4" applyFont="1" applyBorder="1" applyAlignment="1">
      <alignment horizontal="left" vertical="top" wrapText="1"/>
    </xf>
    <xf numFmtId="0" fontId="3" fillId="0" borderId="10" xfId="4" applyFont="1" applyBorder="1" applyAlignment="1">
      <alignment horizontal="center" wrapText="1"/>
    </xf>
    <xf numFmtId="0" fontId="3" fillId="0" borderId="10" xfId="4" applyFont="1" applyBorder="1" applyAlignment="1">
      <alignment horizontal="center" vertical="center" wrapText="1"/>
    </xf>
    <xf numFmtId="0" fontId="18" fillId="0" borderId="23" xfId="4" applyFont="1" applyBorder="1" applyAlignment="1">
      <alignment vertical="center" wrapText="1"/>
    </xf>
    <xf numFmtId="0" fontId="18" fillId="0" borderId="1" xfId="4" applyFont="1" applyBorder="1" applyAlignment="1">
      <alignment horizontal="left" vertical="top" wrapText="1"/>
    </xf>
    <xf numFmtId="0" fontId="29" fillId="0" borderId="0" xfId="4" applyFont="1" applyAlignment="1">
      <alignment horizontal="left" vertical="top" wrapText="1"/>
    </xf>
    <xf numFmtId="0" fontId="11" fillId="0" borderId="0" xfId="4" applyFont="1" applyAlignment="1">
      <alignment horizontal="left" vertical="top" wrapText="1"/>
    </xf>
    <xf numFmtId="4" fontId="3" fillId="0" borderId="0" xfId="4" applyNumberFormat="1" applyFont="1" applyAlignment="1">
      <alignment horizontal="left" vertical="center" wrapText="1"/>
    </xf>
    <xf numFmtId="0" fontId="3" fillId="0" borderId="14" xfId="4" applyFont="1" applyBorder="1" applyAlignment="1">
      <alignment horizontal="center" vertical="center" wrapText="1"/>
    </xf>
    <xf numFmtId="0" fontId="28" fillId="0" borderId="10" xfId="4" applyFont="1" applyBorder="1" applyAlignment="1">
      <alignment vertical="center" wrapText="1"/>
    </xf>
    <xf numFmtId="0" fontId="19" fillId="0" borderId="9" xfId="4" applyFont="1" applyBorder="1" applyAlignment="1">
      <alignment vertical="center" wrapText="1"/>
    </xf>
    <xf numFmtId="0" fontId="18" fillId="0" borderId="17" xfId="4" applyFont="1" applyBorder="1" applyAlignment="1">
      <alignment vertical="top" wrapText="1"/>
    </xf>
    <xf numFmtId="0" fontId="29" fillId="0" borderId="16" xfId="4" applyFont="1" applyBorder="1" applyAlignment="1">
      <alignment vertical="top" wrapText="1"/>
    </xf>
    <xf numFmtId="0" fontId="11" fillId="0" borderId="11" xfId="4" applyFont="1" applyBorder="1" applyAlignment="1">
      <alignment vertical="top" wrapText="1"/>
    </xf>
    <xf numFmtId="0" fontId="11" fillId="0" borderId="10" xfId="4" applyFont="1" applyBorder="1" applyAlignment="1">
      <alignment horizontal="center" wrapText="1"/>
    </xf>
    <xf numFmtId="0" fontId="11" fillId="0" borderId="10" xfId="4" applyFont="1" applyBorder="1" applyAlignment="1">
      <alignment horizontal="center" vertical="center" wrapText="1"/>
    </xf>
    <xf numFmtId="4" fontId="11" fillId="0" borderId="10" xfId="4" applyNumberFormat="1" applyFont="1" applyBorder="1" applyAlignment="1">
      <alignment horizontal="center" vertical="center" wrapText="1"/>
    </xf>
    <xf numFmtId="4" fontId="11" fillId="0" borderId="9" xfId="4" applyNumberFormat="1" applyFont="1" applyBorder="1" applyAlignment="1">
      <alignment horizontal="center" vertical="center" wrapText="1"/>
    </xf>
    <xf numFmtId="0" fontId="18" fillId="0" borderId="17" xfId="4" applyFont="1" applyBorder="1" applyAlignment="1">
      <alignment horizontal="right" vertical="top" wrapText="1"/>
    </xf>
    <xf numFmtId="0" fontId="12" fillId="0" borderId="16" xfId="2" applyFont="1" applyBorder="1" applyAlignment="1">
      <alignment vertical="top" wrapText="1"/>
    </xf>
    <xf numFmtId="0" fontId="12" fillId="0" borderId="11" xfId="2" applyFont="1" applyBorder="1" applyAlignment="1">
      <alignment vertical="top" wrapText="1"/>
    </xf>
    <xf numFmtId="168" fontId="11" fillId="0" borderId="9" xfId="1" applyNumberFormat="1" applyFont="1" applyFill="1" applyBorder="1" applyAlignment="1">
      <alignment vertical="center" wrapText="1"/>
    </xf>
    <xf numFmtId="0" fontId="13" fillId="0" borderId="16" xfId="2" applyFont="1" applyBorder="1" applyAlignment="1">
      <alignment vertical="top" wrapText="1"/>
    </xf>
    <xf numFmtId="0" fontId="5" fillId="0" borderId="11" xfId="2" applyFont="1" applyBorder="1" applyAlignment="1">
      <alignment vertical="top" wrapText="1"/>
    </xf>
    <xf numFmtId="166" fontId="3" fillId="0" borderId="2" xfId="4" applyNumberFormat="1" applyFont="1" applyBorder="1" applyAlignment="1">
      <alignment horizontal="center" vertical="center" wrapText="1"/>
    </xf>
    <xf numFmtId="165" fontId="3" fillId="0" borderId="10" xfId="3" applyNumberFormat="1" applyFont="1" applyFill="1" applyBorder="1" applyAlignment="1">
      <alignment vertical="center" wrapText="1"/>
    </xf>
    <xf numFmtId="168" fontId="3" fillId="0" borderId="9" xfId="1" applyNumberFormat="1" applyFont="1" applyFill="1" applyBorder="1" applyAlignment="1">
      <alignment vertical="center" wrapText="1"/>
    </xf>
    <xf numFmtId="2" fontId="18" fillId="0" borderId="17" xfId="4" applyNumberFormat="1" applyFont="1" applyBorder="1" applyAlignment="1">
      <alignment horizontal="right" vertical="top" wrapText="1"/>
    </xf>
    <xf numFmtId="0" fontId="12" fillId="0" borderId="16" xfId="2" applyFont="1" applyBorder="1" applyAlignment="1">
      <alignment vertical="top"/>
    </xf>
    <xf numFmtId="0" fontId="6" fillId="0" borderId="11" xfId="2" applyFont="1" applyBorder="1" applyAlignment="1">
      <alignment vertical="top"/>
    </xf>
    <xf numFmtId="165" fontId="3" fillId="0" borderId="9" xfId="3" applyNumberFormat="1" applyFont="1" applyFill="1" applyBorder="1" applyAlignment="1">
      <alignment vertical="center" wrapText="1"/>
    </xf>
    <xf numFmtId="165" fontId="18" fillId="0" borderId="10" xfId="3" applyNumberFormat="1" applyFont="1" applyFill="1" applyBorder="1" applyAlignment="1">
      <alignment vertical="center" wrapText="1"/>
    </xf>
    <xf numFmtId="0" fontId="13" fillId="0" borderId="16" xfId="2" applyFont="1" applyBorder="1" applyAlignment="1">
      <alignment vertical="top"/>
    </xf>
    <xf numFmtId="0" fontId="5" fillId="0" borderId="11" xfId="2" applyFont="1" applyBorder="1" applyAlignment="1">
      <alignment vertical="top"/>
    </xf>
    <xf numFmtId="0" fontId="3" fillId="0" borderId="0" xfId="2" applyAlignment="1">
      <alignment horizontal="left" vertical="center" wrapText="1"/>
    </xf>
    <xf numFmtId="0" fontId="6" fillId="0" borderId="11" xfId="2" applyFont="1" applyBorder="1" applyAlignment="1">
      <alignment vertical="top" wrapText="1"/>
    </xf>
    <xf numFmtId="165" fontId="3" fillId="0" borderId="10" xfId="3" applyNumberFormat="1" applyFont="1" applyFill="1" applyBorder="1" applyAlignment="1">
      <alignment horizontal="left" vertical="center" wrapText="1"/>
    </xf>
    <xf numFmtId="0" fontId="3" fillId="0" borderId="11" xfId="2" applyBorder="1" applyAlignment="1">
      <alignment vertical="top" wrapText="1"/>
    </xf>
    <xf numFmtId="165" fontId="11" fillId="0" borderId="9" xfId="3" applyNumberFormat="1" applyFont="1" applyFill="1" applyBorder="1" applyAlignment="1">
      <alignment vertical="center" wrapText="1"/>
    </xf>
    <xf numFmtId="169" fontId="18" fillId="0" borderId="22" xfId="12" applyNumberFormat="1" applyFont="1" applyBorder="1" applyAlignment="1">
      <alignment horizontal="left" vertical="center" wrapText="1"/>
    </xf>
    <xf numFmtId="0" fontId="13" fillId="0" borderId="11" xfId="2" applyFont="1" applyBorder="1" applyAlignment="1">
      <alignment vertical="top" wrapText="1"/>
    </xf>
    <xf numFmtId="165" fontId="3" fillId="0" borderId="9" xfId="3" applyNumberFormat="1" applyFont="1" applyFill="1" applyBorder="1" applyAlignment="1">
      <alignment horizontal="left" vertical="center" wrapText="1"/>
    </xf>
    <xf numFmtId="0" fontId="12" fillId="0" borderId="11" xfId="2" applyFont="1" applyBorder="1" applyAlignment="1">
      <alignment vertical="center" wrapText="1"/>
    </xf>
    <xf numFmtId="0" fontId="3" fillId="0" borderId="21" xfId="4" applyFont="1" applyBorder="1" applyAlignment="1">
      <alignment horizontal="center" vertical="center" wrapText="1"/>
    </xf>
    <xf numFmtId="0" fontId="18" fillId="0" borderId="17" xfId="4" applyFont="1" applyBorder="1" applyAlignment="1">
      <alignment horizontal="right" vertical="center" wrapText="1"/>
    </xf>
    <xf numFmtId="0" fontId="13" fillId="0" borderId="16" xfId="2" applyFont="1" applyBorder="1" applyAlignment="1">
      <alignment vertical="center" wrapText="1"/>
    </xf>
    <xf numFmtId="0" fontId="5" fillId="0" borderId="11" xfId="2" applyFont="1" applyBorder="1" applyAlignment="1">
      <alignment vertical="center" wrapText="1"/>
    </xf>
    <xf numFmtId="0" fontId="13" fillId="0" borderId="16" xfId="2" applyFont="1" applyBorder="1" applyAlignment="1">
      <alignment vertical="center"/>
    </xf>
    <xf numFmtId="0" fontId="5" fillId="0" borderId="11" xfId="2" applyFont="1" applyBorder="1" applyAlignment="1">
      <alignment vertical="center"/>
    </xf>
    <xf numFmtId="0" fontId="3" fillId="0" borderId="16" xfId="4" applyFont="1" applyBorder="1" applyAlignment="1">
      <alignment horizontal="center" vertical="center" wrapText="1"/>
    </xf>
    <xf numFmtId="165" fontId="3" fillId="0" borderId="16" xfId="3" applyNumberFormat="1" applyFont="1" applyFill="1" applyBorder="1" applyAlignment="1">
      <alignment vertical="center" wrapText="1"/>
    </xf>
    <xf numFmtId="0" fontId="12" fillId="0" borderId="16" xfId="2" applyFont="1" applyBorder="1" applyAlignment="1">
      <alignment vertical="center" wrapText="1"/>
    </xf>
    <xf numFmtId="0" fontId="6" fillId="0" borderId="11" xfId="2" applyFont="1" applyBorder="1" applyAlignment="1">
      <alignment vertical="center" wrapText="1"/>
    </xf>
    <xf numFmtId="165" fontId="3" fillId="0" borderId="10" xfId="8" applyNumberFormat="1" applyFont="1" applyFill="1" applyBorder="1" applyAlignment="1">
      <alignment vertical="center" wrapText="1"/>
    </xf>
    <xf numFmtId="165" fontId="3" fillId="0" borderId="10" xfId="8" applyNumberFormat="1" applyFont="1" applyFill="1" applyBorder="1" applyAlignment="1">
      <alignment horizontal="left" vertical="center" wrapText="1"/>
    </xf>
    <xf numFmtId="165" fontId="3" fillId="0" borderId="10" xfId="8" applyNumberFormat="1" applyFont="1" applyFill="1" applyBorder="1" applyAlignment="1">
      <alignment horizontal="center" vertical="center" wrapText="1"/>
    </xf>
    <xf numFmtId="0" fontId="32" fillId="0" borderId="16" xfId="2" applyFont="1" applyBorder="1" applyAlignment="1">
      <alignment vertical="center" wrapText="1"/>
    </xf>
    <xf numFmtId="0" fontId="16" fillId="0" borderId="11" xfId="2" applyFont="1" applyBorder="1" applyAlignment="1">
      <alignment vertical="center" wrapText="1"/>
    </xf>
    <xf numFmtId="0" fontId="29" fillId="0" borderId="0" xfId="2" applyFont="1" applyAlignment="1">
      <alignment vertical="center" wrapText="1"/>
    </xf>
    <xf numFmtId="0" fontId="29" fillId="0" borderId="17" xfId="4" applyFont="1" applyBorder="1" applyAlignment="1">
      <alignment horizontal="right" vertical="center" wrapText="1"/>
    </xf>
    <xf numFmtId="0" fontId="3" fillId="0" borderId="10" xfId="4" applyFont="1" applyBorder="1" applyAlignment="1">
      <alignment horizontal="left" vertical="center" wrapText="1"/>
    </xf>
    <xf numFmtId="0" fontId="29" fillId="0" borderId="20" xfId="15" applyFont="1" applyBorder="1" applyAlignment="1">
      <alignment vertical="center" wrapText="1"/>
    </xf>
    <xf numFmtId="3" fontId="3" fillId="0" borderId="20" xfId="15" applyNumberFormat="1" applyFont="1" applyBorder="1" applyAlignment="1">
      <alignment horizontal="center" vertical="center"/>
    </xf>
    <xf numFmtId="3" fontId="3" fillId="0" borderId="20" xfId="10" applyNumberFormat="1" applyFont="1" applyFill="1" applyBorder="1" applyAlignment="1" applyProtection="1">
      <alignment horizontal="right" vertical="center"/>
      <protection locked="0"/>
    </xf>
    <xf numFmtId="0" fontId="33" fillId="0" borderId="20" xfId="15" applyFont="1" applyBorder="1" applyAlignment="1">
      <alignment horizontal="left" vertical="center"/>
    </xf>
    <xf numFmtId="3" fontId="3" fillId="0" borderId="18" xfId="10" applyNumberFormat="1" applyFont="1" applyFill="1" applyBorder="1" applyAlignment="1" applyProtection="1">
      <alignment horizontal="right" vertical="center"/>
      <protection locked="0"/>
    </xf>
    <xf numFmtId="0" fontId="13" fillId="0" borderId="10" xfId="2" applyFont="1" applyBorder="1" applyAlignment="1">
      <alignment vertical="top" wrapText="1"/>
    </xf>
    <xf numFmtId="0" fontId="3" fillId="0" borderId="10" xfId="2" applyBorder="1" applyAlignment="1">
      <alignment vertical="center" wrapText="1"/>
    </xf>
    <xf numFmtId="170" fontId="15" fillId="0" borderId="10" xfId="15" applyNumberFormat="1" applyFont="1" applyBorder="1" applyAlignment="1">
      <alignment horizontal="right" vertical="center" wrapText="1" shrinkToFit="1"/>
    </xf>
    <xf numFmtId="0" fontId="14" fillId="0" borderId="10" xfId="15" applyFont="1" applyBorder="1" applyAlignment="1">
      <alignment vertical="center" wrapText="1"/>
    </xf>
    <xf numFmtId="0" fontId="18" fillId="0" borderId="1" xfId="2" applyFont="1" applyBorder="1" applyAlignment="1">
      <alignment vertical="top" wrapText="1"/>
    </xf>
    <xf numFmtId="2" fontId="29" fillId="0" borderId="17" xfId="4" applyNumberFormat="1" applyFont="1" applyBorder="1" applyAlignment="1">
      <alignment horizontal="right" vertical="top" wrapText="1"/>
    </xf>
    <xf numFmtId="166" fontId="11" fillId="0" borderId="2" xfId="4" applyNumberFormat="1" applyFont="1" applyBorder="1" applyAlignment="1">
      <alignment horizontal="center" vertical="center" wrapText="1"/>
    </xf>
    <xf numFmtId="165" fontId="11" fillId="0" borderId="10" xfId="3" applyNumberFormat="1" applyFont="1" applyFill="1" applyBorder="1" applyAlignment="1">
      <alignment horizontal="left" vertical="center" wrapText="1"/>
    </xf>
    <xf numFmtId="0" fontId="11" fillId="0" borderId="0" xfId="2" applyFont="1" applyAlignment="1">
      <alignment vertical="center" wrapText="1"/>
    </xf>
    <xf numFmtId="0" fontId="13" fillId="0" borderId="10" xfId="2" applyFont="1" applyBorder="1" applyAlignment="1">
      <alignment vertical="center" wrapText="1"/>
    </xf>
    <xf numFmtId="0" fontId="5" fillId="0" borderId="10" xfId="2" applyFont="1" applyBorder="1" applyAlignment="1">
      <alignment vertical="center" wrapText="1"/>
    </xf>
    <xf numFmtId="0" fontId="29" fillId="0" borderId="17" xfId="4" applyFont="1" applyBorder="1" applyAlignment="1">
      <alignment horizontal="right" vertical="top" wrapText="1"/>
    </xf>
    <xf numFmtId="0" fontId="13" fillId="0" borderId="11" xfId="2" applyFont="1" applyBorder="1" applyAlignment="1">
      <alignment vertical="center" wrapText="1"/>
    </xf>
    <xf numFmtId="0" fontId="18" fillId="0" borderId="1" xfId="2" applyFont="1" applyBorder="1" applyAlignment="1">
      <alignment horizontal="right" vertical="top" wrapText="1"/>
    </xf>
    <xf numFmtId="0" fontId="3" fillId="0" borderId="10" xfId="2" applyBorder="1" applyAlignment="1">
      <alignment horizontal="center" wrapText="1"/>
    </xf>
    <xf numFmtId="0" fontId="13" fillId="0" borderId="12" xfId="2" applyFont="1" applyBorder="1" applyAlignment="1">
      <alignment vertical="top" wrapText="1"/>
    </xf>
    <xf numFmtId="0" fontId="12" fillId="0" borderId="0" xfId="2" applyFont="1" applyAlignment="1">
      <alignment vertical="center" wrapText="1"/>
    </xf>
    <xf numFmtId="165" fontId="11" fillId="0" borderId="10" xfId="3" applyNumberFormat="1" applyFont="1" applyFill="1" applyBorder="1" applyAlignment="1">
      <alignment vertical="center" wrapText="1"/>
    </xf>
    <xf numFmtId="0" fontId="12" fillId="0" borderId="16" xfId="2" applyFont="1" applyBorder="1" applyAlignment="1">
      <alignment horizontal="center" vertical="top" wrapText="1"/>
    </xf>
    <xf numFmtId="0" fontId="13" fillId="0" borderId="16" xfId="2" applyFont="1" applyBorder="1" applyAlignment="1">
      <alignment wrapText="1"/>
    </xf>
    <xf numFmtId="0" fontId="5" fillId="0" borderId="11" xfId="2" applyFont="1" applyBorder="1" applyAlignment="1">
      <alignment wrapText="1"/>
    </xf>
    <xf numFmtId="166" fontId="3" fillId="0" borderId="10" xfId="4" applyNumberFormat="1" applyFont="1" applyBorder="1" applyAlignment="1">
      <alignment horizontal="center" vertical="center" wrapText="1"/>
    </xf>
    <xf numFmtId="0" fontId="18" fillId="0" borderId="17" xfId="4" applyFont="1" applyBorder="1" applyAlignment="1">
      <alignment horizontal="center" vertical="top" wrapText="1"/>
    </xf>
    <xf numFmtId="166" fontId="11" fillId="0" borderId="10" xfId="4" applyNumberFormat="1" applyFont="1" applyBorder="1" applyAlignment="1">
      <alignment horizontal="center" vertical="center" wrapText="1"/>
    </xf>
    <xf numFmtId="165" fontId="8" fillId="0" borderId="9" xfId="3" applyNumberFormat="1" applyFont="1" applyFill="1" applyBorder="1" applyAlignment="1">
      <alignment vertical="center" wrapText="1"/>
    </xf>
    <xf numFmtId="0" fontId="12" fillId="0" borderId="13" xfId="2" applyFont="1" applyBorder="1" applyAlignment="1">
      <alignment vertical="center" wrapText="1"/>
    </xf>
    <xf numFmtId="0" fontId="12" fillId="0" borderId="12" xfId="2" applyFont="1" applyBorder="1" applyAlignment="1">
      <alignment vertical="center" wrapText="1"/>
    </xf>
    <xf numFmtId="165" fontId="3" fillId="0" borderId="15" xfId="3" applyNumberFormat="1" applyFont="1" applyFill="1" applyBorder="1" applyAlignment="1">
      <alignment vertical="center" wrapText="1"/>
    </xf>
    <xf numFmtId="0" fontId="13" fillId="0" borderId="13" xfId="2" applyFont="1" applyBorder="1" applyAlignment="1">
      <alignment vertical="center" wrapText="1"/>
    </xf>
    <xf numFmtId="0" fontId="13" fillId="0" borderId="12" xfId="2" applyFont="1" applyBorder="1" applyAlignment="1">
      <alignment vertical="center" wrapText="1"/>
    </xf>
    <xf numFmtId="165" fontId="3" fillId="0" borderId="14" xfId="3" applyNumberFormat="1" applyFont="1" applyFill="1" applyBorder="1" applyAlignment="1">
      <alignment vertical="center" wrapText="1"/>
    </xf>
    <xf numFmtId="165" fontId="10" fillId="0" borderId="9" xfId="3" applyNumberFormat="1" applyFont="1" applyFill="1" applyBorder="1" applyAlignment="1">
      <alignment vertical="center" wrapText="1"/>
    </xf>
    <xf numFmtId="2" fontId="18" fillId="0" borderId="8" xfId="4" applyNumberFormat="1" applyFont="1" applyBorder="1" applyAlignment="1">
      <alignment vertical="top" wrapText="1"/>
    </xf>
    <xf numFmtId="2" fontId="18" fillId="0" borderId="7" xfId="4" applyNumberFormat="1" applyFont="1" applyBorder="1" applyAlignment="1">
      <alignment vertical="top" wrapText="1"/>
    </xf>
    <xf numFmtId="2" fontId="3" fillId="0" borderId="6" xfId="4" applyNumberFormat="1" applyFont="1" applyBorder="1" applyAlignment="1">
      <alignment vertical="top" wrapText="1"/>
    </xf>
    <xf numFmtId="0" fontId="3" fillId="0" borderId="5" xfId="4" applyFont="1" applyBorder="1" applyAlignment="1">
      <alignment horizontal="center" wrapText="1"/>
    </xf>
    <xf numFmtId="166" fontId="3" fillId="0" borderId="5" xfId="4" applyNumberFormat="1" applyFont="1" applyBorder="1" applyAlignment="1">
      <alignment horizontal="center" vertical="center" wrapText="1"/>
    </xf>
    <xf numFmtId="165" fontId="3" fillId="0" borderId="5" xfId="3" applyNumberFormat="1" applyFont="1" applyFill="1" applyBorder="1" applyAlignment="1">
      <alignment vertical="center" wrapText="1"/>
    </xf>
    <xf numFmtId="165" fontId="3" fillId="0" borderId="4" xfId="3" applyNumberFormat="1" applyFont="1" applyFill="1" applyBorder="1" applyAlignment="1">
      <alignment vertical="center" wrapText="1"/>
    </xf>
    <xf numFmtId="0" fontId="34" fillId="0" borderId="0" xfId="13" applyFont="1" applyAlignment="1">
      <alignment horizontal="left"/>
    </xf>
    <xf numFmtId="166" fontId="3" fillId="0" borderId="0" xfId="4" applyNumberFormat="1" applyFont="1" applyAlignment="1">
      <alignment horizontal="center" vertical="center" wrapText="1"/>
    </xf>
    <xf numFmtId="165" fontId="3" fillId="0" borderId="0" xfId="3" applyNumberFormat="1" applyFont="1" applyFill="1" applyBorder="1" applyAlignment="1">
      <alignment vertical="center" wrapText="1"/>
    </xf>
    <xf numFmtId="0" fontId="13" fillId="0" borderId="0" xfId="2" applyFont="1" applyAlignment="1">
      <alignment vertical="top" wrapText="1"/>
    </xf>
    <xf numFmtId="0" fontId="5" fillId="0" borderId="0" xfId="2" applyFont="1" applyAlignment="1">
      <alignment vertical="top" wrapText="1"/>
    </xf>
    <xf numFmtId="8" fontId="3" fillId="0" borderId="0" xfId="3" applyNumberFormat="1" applyFont="1" applyFill="1" applyBorder="1" applyAlignment="1">
      <alignment vertical="center" wrapText="1"/>
    </xf>
    <xf numFmtId="0" fontId="18" fillId="0" borderId="0" xfId="2" applyFont="1" applyAlignment="1">
      <alignment vertical="center" wrapText="1"/>
    </xf>
    <xf numFmtId="0" fontId="5" fillId="0" borderId="0" xfId="2" applyFont="1" applyAlignment="1">
      <alignment horizontal="left" vertical="top" wrapText="1"/>
    </xf>
    <xf numFmtId="2" fontId="25" fillId="0" borderId="0" xfId="4" applyNumberFormat="1" applyFont="1" applyAlignment="1">
      <alignment horizontal="center" vertical="top" wrapText="1"/>
    </xf>
    <xf numFmtId="0" fontId="12" fillId="0" borderId="0" xfId="2" applyFont="1" applyAlignment="1">
      <alignment horizontal="left" vertical="top" wrapText="1"/>
    </xf>
    <xf numFmtId="2" fontId="18" fillId="0" borderId="0" xfId="4" applyNumberFormat="1" applyFont="1" applyAlignment="1">
      <alignment horizontal="center" vertical="top" wrapText="1"/>
    </xf>
    <xf numFmtId="0" fontId="13" fillId="0" borderId="0" xfId="2" applyFont="1" applyAlignment="1">
      <alignment horizontal="left" vertical="top" wrapText="1"/>
    </xf>
    <xf numFmtId="44" fontId="5" fillId="0" borderId="0" xfId="2" applyNumberFormat="1" applyFont="1" applyAlignment="1">
      <alignment horizontal="left" vertical="top" wrapText="1"/>
    </xf>
    <xf numFmtId="165" fontId="7" fillId="0" borderId="0" xfId="3" applyNumberFormat="1" applyFont="1" applyFill="1" applyBorder="1" applyAlignment="1">
      <alignment vertical="center" wrapText="1"/>
    </xf>
    <xf numFmtId="0" fontId="18" fillId="0" borderId="17" xfId="4" applyFont="1" applyFill="1" applyBorder="1" applyAlignment="1">
      <alignment horizontal="right" vertical="top" wrapText="1"/>
    </xf>
    <xf numFmtId="0" fontId="13" fillId="0" borderId="16" xfId="2" applyFont="1" applyFill="1" applyBorder="1" applyAlignment="1">
      <alignment vertical="top" wrapText="1"/>
    </xf>
    <xf numFmtId="0" fontId="5" fillId="0" borderId="11" xfId="2" applyFont="1" applyFill="1" applyBorder="1" applyAlignment="1">
      <alignment vertical="top" wrapText="1"/>
    </xf>
    <xf numFmtId="0" fontId="3" fillId="0" borderId="10" xfId="4" applyFont="1" applyFill="1" applyBorder="1" applyAlignment="1">
      <alignment horizontal="center" vertical="center" wrapText="1"/>
    </xf>
    <xf numFmtId="166" fontId="3" fillId="0" borderId="2" xfId="4" applyNumberFormat="1" applyFont="1" applyFill="1" applyBorder="1" applyAlignment="1">
      <alignment horizontal="center" vertical="center" wrapText="1"/>
    </xf>
    <xf numFmtId="0" fontId="3" fillId="0" borderId="0" xfId="2" applyFill="1" applyAlignment="1">
      <alignment vertical="center" wrapText="1"/>
    </xf>
    <xf numFmtId="165" fontId="10" fillId="0" borderId="0" xfId="3" applyNumberFormat="1" applyFont="1" applyFill="1" applyBorder="1" applyAlignment="1">
      <alignment vertical="center" wrapText="1"/>
    </xf>
    <xf numFmtId="8" fontId="10" fillId="0" borderId="0" xfId="3" applyNumberFormat="1" applyFont="1" applyFill="1" applyBorder="1" applyAlignment="1">
      <alignment vertical="center" wrapText="1"/>
    </xf>
    <xf numFmtId="0" fontId="29" fillId="0" borderId="17" xfId="4" applyFont="1" applyFill="1" applyBorder="1" applyAlignment="1">
      <alignment horizontal="right" vertical="top" wrapText="1"/>
    </xf>
    <xf numFmtId="0" fontId="12" fillId="0" borderId="16" xfId="2" applyFont="1" applyFill="1" applyBorder="1" applyAlignment="1">
      <alignment vertical="top" wrapText="1"/>
    </xf>
    <xf numFmtId="0" fontId="12" fillId="0" borderId="11" xfId="2" applyFont="1" applyFill="1" applyBorder="1" applyAlignment="1">
      <alignment vertical="top" wrapText="1"/>
    </xf>
    <xf numFmtId="0" fontId="12" fillId="0" borderId="16" xfId="2" applyFont="1" applyFill="1" applyBorder="1" applyAlignment="1">
      <alignment horizontal="center" vertical="top" wrapText="1"/>
    </xf>
    <xf numFmtId="1" fontId="18" fillId="0" borderId="17" xfId="4" applyNumberFormat="1" applyFont="1" applyFill="1" applyBorder="1" applyAlignment="1">
      <alignment horizontal="right" vertical="top" wrapText="1"/>
    </xf>
    <xf numFmtId="0" fontId="12" fillId="0" borderId="16" xfId="2" applyFont="1" applyFill="1" applyBorder="1" applyAlignment="1">
      <alignment vertical="center" wrapText="1"/>
    </xf>
    <xf numFmtId="0" fontId="12" fillId="0" borderId="11" xfId="2" applyFont="1" applyFill="1" applyBorder="1" applyAlignment="1">
      <alignment vertical="center" wrapText="1"/>
    </xf>
    <xf numFmtId="167" fontId="18" fillId="0" borderId="17" xfId="4" applyNumberFormat="1" applyFont="1" applyFill="1" applyBorder="1" applyAlignment="1">
      <alignment horizontal="right" vertical="top" wrapText="1"/>
    </xf>
    <xf numFmtId="0" fontId="13" fillId="0" borderId="16" xfId="2" applyFont="1" applyFill="1" applyBorder="1" applyAlignment="1">
      <alignment vertical="center" wrapText="1"/>
    </xf>
    <xf numFmtId="0" fontId="13" fillId="0" borderId="11" xfId="2" applyFont="1" applyFill="1" applyBorder="1" applyAlignment="1">
      <alignment vertical="center" wrapText="1"/>
    </xf>
    <xf numFmtId="2" fontId="18" fillId="0" borderId="17" xfId="4" applyNumberFormat="1" applyFont="1" applyFill="1" applyBorder="1" applyAlignment="1">
      <alignment horizontal="right" vertical="top" wrapText="1"/>
    </xf>
    <xf numFmtId="0" fontId="6" fillId="0" borderId="11" xfId="2" applyFont="1" applyFill="1" applyBorder="1" applyAlignment="1">
      <alignment vertical="top" wrapText="1"/>
    </xf>
    <xf numFmtId="0" fontId="3" fillId="0" borderId="0" xfId="2" applyFill="1" applyAlignment="1">
      <alignment horizontal="left" vertical="center" wrapText="1"/>
    </xf>
    <xf numFmtId="0" fontId="18" fillId="0" borderId="17" xfId="4" applyFont="1" applyFill="1" applyBorder="1" applyAlignment="1">
      <alignment horizontal="right" vertical="center" wrapText="1"/>
    </xf>
    <xf numFmtId="0" fontId="5" fillId="0" borderId="11" xfId="2" applyFont="1" applyFill="1" applyBorder="1" applyAlignment="1">
      <alignment vertical="center" wrapText="1"/>
    </xf>
    <xf numFmtId="3" fontId="5" fillId="0" borderId="11" xfId="2" applyNumberFormat="1" applyFont="1" applyFill="1" applyBorder="1" applyAlignment="1">
      <alignment vertical="top" wrapText="1"/>
    </xf>
    <xf numFmtId="0" fontId="18" fillId="0" borderId="10" xfId="4" applyFont="1" applyBorder="1" applyAlignment="1">
      <alignment vertical="center" wrapText="1"/>
    </xf>
  </cellXfs>
  <cellStyles count="16">
    <cellStyle name="Millares [0] 2 2" xfId="6" xr:uid="{00000000-0005-0000-0000-000000000000}"/>
    <cellStyle name="Millares [0] 2 2 2" xfId="14" xr:uid="{00000000-0005-0000-0000-000001000000}"/>
    <cellStyle name="Millares [0] 3" xfId="11" xr:uid="{00000000-0005-0000-0000-000002000000}"/>
    <cellStyle name="Moneda" xfId="1" builtinId="4"/>
    <cellStyle name="Moneda [0] 4" xfId="3" xr:uid="{00000000-0005-0000-0000-000005000000}"/>
    <cellStyle name="Moneda [0] 4 2" xfId="8" xr:uid="{00000000-0005-0000-0000-000006000000}"/>
    <cellStyle name="Moneda 2 2" xfId="10" xr:uid="{00000000-0005-0000-0000-000007000000}"/>
    <cellStyle name="Normal" xfId="0" builtinId="0"/>
    <cellStyle name="Normal 2" xfId="12" xr:uid="{00000000-0005-0000-0000-000009000000}"/>
    <cellStyle name="Normal 2 2" xfId="7" xr:uid="{00000000-0005-0000-0000-00000A000000}"/>
    <cellStyle name="Normal 2 2 2" xfId="13" xr:uid="{00000000-0005-0000-0000-00000B000000}"/>
    <cellStyle name="Normal 5" xfId="2" xr:uid="{00000000-0005-0000-0000-00000C000000}"/>
    <cellStyle name="Normal 6" xfId="9" xr:uid="{00000000-0005-0000-0000-00000D000000}"/>
    <cellStyle name="Normal 6 2" xfId="15" xr:uid="{00000000-0005-0000-0000-00000E000000}"/>
    <cellStyle name="Normal_modelo ACTA OBRA y MODIFICACION" xfId="4" xr:uid="{00000000-0005-0000-0000-00000F000000}"/>
    <cellStyle name="Porcentaje 4" xfId="5"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8" Type="http://schemas.openxmlformats.org/officeDocument/2006/relationships/externalLink" Target="externalLinks/externalLink7.xml"/><Relationship Id="rId51" Type="http://schemas.openxmlformats.org/officeDocument/2006/relationships/theme" Target="theme/theme1.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88900</xdr:rowOff>
    </xdr:from>
    <xdr:to>
      <xdr:col>3</xdr:col>
      <xdr:colOff>1109345</xdr:colOff>
      <xdr:row>4</xdr:row>
      <xdr:rowOff>203200</xdr:rowOff>
    </xdr:to>
    <xdr:pic>
      <xdr:nvPicPr>
        <xdr:cNvPr id="6" name="image1.png">
          <a:extLst>
            <a:ext uri="{FF2B5EF4-FFF2-40B4-BE49-F238E27FC236}">
              <a16:creationId xmlns:a16="http://schemas.microsoft.com/office/drawing/2014/main" id="{BBA76241-B882-804C-A1C1-2D27E53A4427}"/>
            </a:ext>
          </a:extLst>
        </xdr:cNvPr>
        <xdr:cNvPicPr>
          <a:picLocks noChangeAspect="1"/>
        </xdr:cNvPicPr>
      </xdr:nvPicPr>
      <xdr:blipFill>
        <a:blip xmlns:r="http://schemas.openxmlformats.org/officeDocument/2006/relationships" r:embed="rId1" cstate="print"/>
        <a:stretch>
          <a:fillRect/>
        </a:stretch>
      </xdr:blipFill>
      <xdr:spPr>
        <a:xfrm>
          <a:off x="165100" y="88900"/>
          <a:ext cx="7760970" cy="12573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elizabethmahecha/Desktop/733A6063/IDE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VARIOS/Presupuesto%20Nunchia.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MAYELY/Eleazar%20Duran/2.Vereda%20Guafilla-Yopal/PROYECTOS%20D%20&amp;%20Y/CONSTRUCCION/2.%20Villanueva/Licitaci&#243;n/Fernanda%20Ruiz/Mis%20documentos/Analisis%20Unitarios/Unitarios.2001/Pavimento%20r&#237;gido%202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Users/Usuario/AppData/Local/Temp/Rar$DI33.816/ACTAS%20SAN%20AGUSTIN/Users/Invitado/Documents/PROYECTOS%20OCELOTE/VIA%20PALMERA%20OCELOTE/ACTAS/ACTA%2004%20VIA/ACTA%2004%20PSLM.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Users/elizabethmahecha/Desktop/406FC3A3/Presupuesto%20REDUCTORES%20LA%20VEG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d.docs.live.net/C:/Users/USUARIO/Desktop/acesorios%20macromedidor.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d.docs.live.net/Documents%20and%20Settings/Usuario/Mis%20documentos/IBH%20CONSTRUCCIONES/VIVIENDA/BARBOSA/TATIANA/OFICINA/unitarios/PRECIOS%20UNITARIOS/analisis%20unitarios%20vario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MAYELY/Eleazar%20Duran/2.Vereda%20Guafilla-Yopal/Documents%20and%20Settings/PLANEACION/Escritorio/PROCESOS/ESTACION%20DE%20BOMBEO/2-PRESUPUESTO%20ESTACION%20SAN%20LUIS%20-%20UNITARIO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d.docs.live.net/C:/Interventoria/Documentos%20c/Documents%20and%20Settings/xxxxx/Mis%20documentos/Documentos%20Oscar/Documentaci&#243;n%202004/Precios%20Unitarios%20Mcpio%20Orocu&#233;/COSTOS%20UNITARIOS%20MCPIO%20OROCUE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d.docs.live.net/C:/Users/USUARIO/Desktop/BALANCE%20REAL%20INICIAL....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d.docs.live.net/C:/ACUEDUCTO%20CAJA%20LIN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678BF15E/MEMORIA.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d.docs.live.net/C:/A413_340_07/grupo%20evaluador/Documents%20and%20Settings/SHERRERA/Escritorio/BASE%20DE%20DATOS%202005/h/Presupuesto/Para%20Pliegos/Presupuesto-Tintal-Pliego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Documents%20and%20Settings/Usuario/Mis%20documentos/OSCAR/Copia%20de%20Programa%20200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d.docs.live.net/Volumes/TUTO%208/25.%20PAVIMENTACIO&#769;N%20VIAS%20URBANAS%20COMUNA%20III%20MUNICIPIO%20DE%20YOPAL/E:/VARIOS/2015/Varios/BICENTENAR/propuesta%20soto.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d.docs.live.net/Montajesjm/publicos/PLAdata/PLANNER/PRESUPUESTO/PRESUPUESTO%202003%20%20AGO%202002/_5090_presupuesto%202003_R1%20ago%2014-200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s://d.docs.live.net/Volumes/TUTO%208/25.%20PAVIMENTACIO&#769;N%20VIAS%20URBANAS%20COMUNA%20III%20MUNICIPIO%20DE%20YOPAL/E:/VARIOS/2015/Varios/PROGRAMACION%20SOTO.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d.docs.live.net/C:/Users/USUARIO/Desktop/TAURAMENA/definitivos/entrega%20febrero%202012/Users/LINO/Documents/2008/UNITARIOS%202008/UNITARIOS%20RELLENOS.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d.docs.live.net/G:/2007/186%20DE%2023%20AGO%202007/Documents%20and%20Settings/CARLOS/Mis%20documentos/Javier/Interventoria%20V&#237;as%20-%20DIARCO/INFORME%20FINAL%20VIAS%20AL%20PROGRESO.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F:/Users/giovanny/Downloads/Users/YORMARI/Desktop/METODOLO3/Usuario/2008-08500-0017%20CONSTRUCCION%20PLANES%20DE%20VIVIENDA%20DE%20INTERES%20SOCIAL%20EN%20EL%20DEPARTAMENTO%20DE%20CASANARE/EBI.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Users/elizabethmahecha/Desktop/D:/Users/elizabethmahecha/Desktop/COMPONENTE%20HIDROSANITARIO/INFORMES%20HIDROSANITARIOS/JULIO/REDES%20EXTERNAS/FC54478D/CALCULO%20CANTIDADES%20LLANO%20VARGA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F:/Users/giovanny/Downloads/Users/Lyda/AppData/Roaming/Microsoft/Excel/METODOLO/SISTEMA/PROYECTS/pro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99767D86/INFORME%201%20JUNIO%20CONTRATO%200213.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L:/PROYECTAR%20INGENIERIA%202009/2010/APUS.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s://d.docs.live.net/Montajesjm/publicos/MtoGral/Proyectos/Licitaciones/A&#241;o%202004/LIC-003-04-CERRAMIENTO%20PIT%20PF-2/Presupuesto%20Cerramiento%20CL-003-04.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F934D198/V&#237;nculoExternoRecuperado1"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d.docs.live.net/Yajaira/Mis%20documentos/Documents%20and%20Settings/ROGER%20VALDERRAMA/Mis%20documentos/Policl&#237;nico/ACTA%20DE%20LIQUIDACI&#211;N%20CENSALUD%20MODIFICADA"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s://d.docs.live.net/DEPANAL/depanal/Users/AIPEM%20HOME/Downloads/PANCHO%202015/EXPEDIENTE%20RETORNOS%2018%20MDP/18%20mdp/excel/Programa98/PROG98/EXPPET98/RECONSTR/HUEJUTLA/CHIATITL.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s://d.docs.live.net/Montajesjm/publicos/Documents%20and%20Settings/Rocio_Gaviria/Configuraci&#243;n%20local/Archivos%20temporales%20de%20Internet/OLK14D/LVIAS%20CAMPO%20RUBIALES_REAJUSTE%202006.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F:/E/PORE%20NUEVO/UNIDADES%20DE%20POTABILIZACI&#211;N/RELACION%20DE%20ACTAS/ACTA%20LIQUIDACION%20ALCALDIA"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A:/excel/PROG98/EXPPET98/RECONSTR/HUEJUTLA/CHIATITL.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F:/MAYELY/Alex%20Barrera/1.CERRAMIENTO%20PALMARITO/Terminos/3-PRESUPUESTO%20ACUEDUCTO%20SAN%20LUIS%20UNITARIO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F:/Desktop/OBRAS/2016/via%207b/LIQUIDACI&#211;N/ACTA%20DE%20RECIBO%20FINAL.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UNITARIOS%20GENERALES.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webmail.cable.net.co/attach/Copia%20de%20PRECIOS%20matto%20Area%20Norte%202003.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https://d.docs.live.net/pc_128/MASIFICACI&#211;N/GOBERNACION/PROYECTOS/MANI/PAVIMENTACION%20VIAS%20URBANAS/Vias%20MANI%20CRA%203%20-%20PROYECTO.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https://d.docs.live.net/CONTABILIDAD/mcjc/Documents%20and%20Settings/Administrador/Mis%20documentos/Freed/Informacion%20tecnica/RED%20PALMARITO%20LA%20PAZ"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D:/Users/elizabethmahecha/Desktop/D:/Users/elizabethmahecha/Desktop/COMPONENTE%20HIDROSANITARIO/INFORMES%20HIDROSANITARIOS/JULIO/REDES%20EXTERNAS/C3AC6457/FICHA%20%20VIAS%20TERCIARIAS%20FAEP%204000.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F:/Volumes/TUTO%208/25.%20PAVIMENTACIO&#769;N%20VIAS%20URBANAS%20COMUNA%20III%20MUNICIPIO%20DE%20YOPAL/Computador1/Mis%20documentos/CUADRO%20DE%20EXPERIENCIA%20OCA.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F:/Volumes/TUTO%208/25.%20PAVIMENTACIO&#769;N%20VIAS%20URBANAS%20COMUNA%20III%20MUNICIPIO%20DE%20YOPAL/Obrashfgb/obras/CUADRO%20EXPERIENCIA%20idry.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https://d.docs.live.net/pc_128/C/TILO/DOC1.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C:/890C1446/PROG.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D:/Users/elizabethmahecha/Desktop/D:/Users/elizabethmahecha/Downloads/CAN%20A%2031%20DE%20JULIO%20SANITARIO.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https://d.docs.live.net/C:/Users/USUARIO/Desktop/TAURAMENA/definitivos/entrega%20febrero%202012/Users/LINO/Documents/2009/PROYECTOS%20Y%20PRESUPUESTO%20PLAN%20DE%20COMPRAS%202009/UNITARIOS%202009/UNITARIOS%20RELLENO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83493D28/Acta%20de%20Obra%20No%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chi1fin/Acta/Acta/acta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2888E41/MEMORIAS%20Y%20BALANCE%20%20PARA%20ACTAS%20DE%20ORBA%20863-09-%20items%2040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FORMULARIO%20LINEA%20CASTILLA/WINDOWS/Escritorio/INGECONTROL/LINEA%20PRODUCCION/Planeacion/02%20Cantidades%20Aprox.%20Y%20Presupuesto%20Oficial%20Rv.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D/Documents%20and%20Settings/Usuario/Mis%20documentos/OSCAR/Copia%20de%20Programa%20200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
      <sheetName val="Listado"/>
    </sheetNames>
    <definedNames>
      <definedName name="ERR"/>
    </definedNames>
    <sheetDataSet>
      <sheetData sheetId="0" refreshError="1"/>
      <sheetData sheetId="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
      <sheetName val="lista DEF."/>
      <sheetName val="i1"/>
      <sheetName val="g1"/>
      <sheetName val="P.O."/>
      <sheetName val="A.I.U."/>
      <sheetName val="p1"/>
      <sheetName val="u1"/>
      <sheetName val="p2"/>
      <sheetName val="u2"/>
      <sheetName val="p3"/>
      <sheetName val="u3"/>
      <sheetName val="p4"/>
      <sheetName val="u4"/>
      <sheetName val="p5"/>
      <sheetName val="u5"/>
      <sheetName val="p6"/>
      <sheetName val="u6"/>
      <sheetName val="p7"/>
      <sheetName val="u7"/>
      <sheetName val="p8"/>
      <sheetName val="u8"/>
      <sheetName val="p9"/>
      <sheetName val="u9"/>
      <sheetName val="BASE DATOS GENERALES"/>
      <sheetName val="BASE DATOS EQUIPOS"/>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ANDENES 0.08"/>
      <sheetName val="ANDENES 0.10"/>
      <sheetName val="Dilatacion"/>
      <sheetName val="Dilatacion Ladrillo"/>
      <sheetName val="Placa sinref e=0.12"/>
      <sheetName val="Placa con ref e=0.12"/>
      <sheetName val="Placa sinref e=0.12 4000 psi"/>
      <sheetName val="Placa sinref e=0.15"/>
      <sheetName val="Placa con ref e=0.15"/>
      <sheetName val="Placa sinref e=0.17 3000 ps "/>
      <sheetName val="Placa conref e=0.17 3000 ps "/>
      <sheetName val="Placa sinref e=0.17 4000 ps "/>
      <sheetName val="Placa conref e=0.17 4000 ps "/>
      <sheetName val="Placa sinref e=0.19 3000 ps "/>
      <sheetName val="Placa conref e=0.19 3000 psi "/>
      <sheetName val="Placa sinref e=0.19 4000 psi "/>
      <sheetName val="Placa con.ref e=0.19 4000 psi"/>
      <sheetName val="Placa sinref e=0.12 3000 Psi"/>
      <sheetName val="Placa con ref e=0.12 3000 Psi"/>
      <sheetName val="Placa ref e=0.12 4000 psi"/>
      <sheetName val="Placa sinref e=0.15 3000 PSI"/>
      <sheetName val="Placa con ref e=0.15 3000 PSI"/>
      <sheetName val="CONS"/>
      <sheetName val="3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 PRE-ACTA PARCIAL 4"/>
      <sheetName val="RESUMEN SEPT,C1"/>
      <sheetName val="RESUMEN OCT,C2"/>
      <sheetName val="ARRECIFE OC-1"/>
      <sheetName val="TRANSP,ACOPIO,K17.5"/>
      <sheetName val="ARRECIFE VIA OC-PAL"/>
      <sheetName val="ARREC,OCELOTE 2"/>
      <sheetName val="ARREC,OCELOTE 3"/>
      <sheetName val="SEPTIEMBRE"/>
      <sheetName val="OCTUBRE"/>
      <sheetName val="SEÑALIZA VIA,C3"/>
      <sheetName val="SEÑALES"/>
      <sheetName val="POR COBR,M3,KM,C4"/>
      <sheetName val="ACTA 04 PSLM"/>
      <sheetName val="ACTA 04 PSLM.xls"/>
    </sheetNames>
    <definedNames>
      <definedName name="ERR"/>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REDUCTORES LA VEGA"/>
    </sheetNames>
    <definedNames>
      <definedName name="ERR"/>
    </defined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esorios macromedidor"/>
      <sheetName val="Hoja1"/>
    </sheetNames>
    <definedNames>
      <definedName name="ERR"/>
    </definedNames>
    <sheetDataSet>
      <sheetData sheetId="0" refreshError="1"/>
      <sheetData sheetId="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20"/>
      <sheetName val="U119"/>
      <sheetName val="U118"/>
      <sheetName val="U117"/>
      <sheetName val="U116"/>
      <sheetName val="U115"/>
      <sheetName val="U114"/>
      <sheetName val="U113"/>
      <sheetName val="U112"/>
      <sheetName val="U111"/>
      <sheetName val="U110"/>
      <sheetName val="U109"/>
      <sheetName val="polideportivo moniquira"/>
      <sheetName val="Resumen"/>
      <sheetName val="L.I"/>
      <sheetName val="U108"/>
      <sheetName val="U107"/>
      <sheetName val="U106"/>
      <sheetName val="U105"/>
      <sheetName val="U104"/>
      <sheetName val="U103"/>
      <sheetName val="U102"/>
      <sheetName val="U101"/>
      <sheetName val="U100"/>
      <sheetName val="U99"/>
      <sheetName val="U98"/>
      <sheetName val="U97"/>
      <sheetName val="U96"/>
      <sheetName val="U95"/>
      <sheetName val="U94"/>
      <sheetName val="U93"/>
      <sheetName val="U92"/>
      <sheetName val="U91"/>
      <sheetName val="U90"/>
      <sheetName val="U89"/>
      <sheetName val="U88"/>
      <sheetName val="U87"/>
      <sheetName val="U86"/>
      <sheetName val="U85"/>
      <sheetName val="U84"/>
      <sheetName val="U83"/>
      <sheetName val="U82"/>
      <sheetName val="U81"/>
      <sheetName val="U80"/>
      <sheetName val="u79"/>
      <sheetName val="U78"/>
      <sheetName val="U78 (2)"/>
      <sheetName val="U77"/>
      <sheetName val="U76"/>
      <sheetName val="U75"/>
      <sheetName val="U74"/>
      <sheetName val="U73"/>
      <sheetName val="U72"/>
      <sheetName val="U71"/>
      <sheetName val="U70"/>
      <sheetName val="U75 (2)"/>
      <sheetName val="U69"/>
      <sheetName val="U68"/>
      <sheetName val="U67"/>
      <sheetName val="U66"/>
      <sheetName val="U65"/>
      <sheetName val="U64"/>
      <sheetName val="U63"/>
      <sheetName val="U62"/>
      <sheetName val="u61"/>
      <sheetName val="FORMATO"/>
      <sheetName val="PRESUP"/>
      <sheetName val="titulo"/>
      <sheetName val="T.H"/>
      <sheetName val="L.S."/>
      <sheetName val="D.C."/>
      <sheetName val="UNITARI0S"/>
      <sheetName val="U1"/>
      <sheetName val="U2"/>
      <sheetName val="U3"/>
      <sheetName val="U4"/>
      <sheetName val="U5"/>
      <sheetName val="U6"/>
      <sheetName val="U7"/>
      <sheetName val="U8"/>
      <sheetName val="U9"/>
      <sheetName val="U10"/>
      <sheetName val="U10 (2)"/>
      <sheetName val="U10 (3)"/>
      <sheetName val="U10 (4)"/>
      <sheetName val="U10 (5)"/>
      <sheetName val="U7 (2)"/>
      <sheetName val="U11"/>
      <sheetName val="U12"/>
      <sheetName val="U13"/>
      <sheetName val="U14"/>
      <sheetName val="U15"/>
      <sheetName val="U16"/>
      <sheetName val="U17"/>
      <sheetName val="U18"/>
      <sheetName val="U19"/>
      <sheetName val="U20"/>
      <sheetName val="U21"/>
      <sheetName val="U22"/>
      <sheetName val="U23"/>
      <sheetName val="U24"/>
      <sheetName val="U25"/>
      <sheetName val="U26"/>
      <sheetName val="U27"/>
      <sheetName val="U28"/>
      <sheetName val="U29"/>
      <sheetName val="U30"/>
      <sheetName val="U31"/>
      <sheetName val="U32"/>
      <sheetName val="U33"/>
      <sheetName val="U34"/>
      <sheetName val="U35"/>
      <sheetName val="U36"/>
      <sheetName val="U37"/>
      <sheetName val="U38"/>
      <sheetName val="U39"/>
      <sheetName val="U40"/>
      <sheetName val="U41"/>
      <sheetName val="U42"/>
      <sheetName val="U43"/>
      <sheetName val="U44"/>
      <sheetName val="U45"/>
      <sheetName val="U46"/>
      <sheetName val="U47"/>
      <sheetName val="U48"/>
      <sheetName val="U49"/>
      <sheetName val="U50"/>
      <sheetName val="U51"/>
      <sheetName val="U52"/>
      <sheetName val="U53"/>
      <sheetName val="U54"/>
      <sheetName val="U55"/>
      <sheetName val="U56"/>
      <sheetName val="U57"/>
      <sheetName val="U58"/>
      <sheetName val="U59"/>
      <sheetName val="U60"/>
      <sheetName val="polideportivo_moniquira1"/>
      <sheetName val="L_I1"/>
      <sheetName val="U78_(2)1"/>
      <sheetName val="U75_(2)1"/>
      <sheetName val="T_H1"/>
      <sheetName val="L_S_1"/>
      <sheetName val="D_C_1"/>
      <sheetName val="U10_(2)1"/>
      <sheetName val="U10_(3)1"/>
      <sheetName val="U10_(4)1"/>
      <sheetName val="U10_(5)1"/>
      <sheetName val="U7_(2)1"/>
      <sheetName val="polideportivo_moniquira"/>
      <sheetName val="L_I"/>
      <sheetName val="U78_(2)"/>
      <sheetName val="U75_(2)"/>
      <sheetName val="T_H"/>
      <sheetName val="L_S_"/>
      <sheetName val="D_C_"/>
      <sheetName val="U10_(2)"/>
      <sheetName val="U10_(3)"/>
      <sheetName val="U10_(4)"/>
      <sheetName val="U10_(5)"/>
      <sheetName val="U7_(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3">
          <cell r="C13" t="str">
            <v>ACCESORIO A. P. PVC 1"</v>
          </cell>
          <cell r="D13" t="str">
            <v>UND</v>
          </cell>
          <cell r="E13">
            <v>700</v>
          </cell>
        </row>
        <row r="14">
          <cell r="C14" t="str">
            <v>ACCESORIO A. P. PVC 1/2"</v>
          </cell>
          <cell r="D14" t="str">
            <v>UND</v>
          </cell>
          <cell r="E14">
            <v>300</v>
          </cell>
        </row>
        <row r="15">
          <cell r="C15" t="str">
            <v>ACCESORIO A. P. PVC 3/4"</v>
          </cell>
          <cell r="D15" t="str">
            <v>UND</v>
          </cell>
          <cell r="E15">
            <v>400</v>
          </cell>
        </row>
        <row r="16">
          <cell r="C16" t="str">
            <v>ACCESORIO AGUA POTABLE 1"</v>
          </cell>
          <cell r="D16" t="str">
            <v>UND</v>
          </cell>
          <cell r="E16">
            <v>700</v>
          </cell>
        </row>
        <row r="17">
          <cell r="C17" t="str">
            <v>ACCESORIO AGUA POTABLE 1/2"</v>
          </cell>
          <cell r="D17" t="str">
            <v>UND</v>
          </cell>
          <cell r="E17">
            <v>300</v>
          </cell>
        </row>
        <row r="18">
          <cell r="C18" t="str">
            <v>ACCESORIO AGUA POTABLE 3/4"</v>
          </cell>
          <cell r="D18" t="str">
            <v>UND</v>
          </cell>
          <cell r="E18">
            <v>370</v>
          </cell>
        </row>
        <row r="19">
          <cell r="C19" t="str">
            <v>ACCESORIO SANITARIO 2"</v>
          </cell>
          <cell r="D19" t="str">
            <v>UND</v>
          </cell>
          <cell r="E19">
            <v>3000</v>
          </cell>
        </row>
        <row r="20">
          <cell r="C20" t="str">
            <v>ACCESORIO SANITARIO 4"</v>
          </cell>
          <cell r="D20" t="str">
            <v>UND</v>
          </cell>
          <cell r="E20">
            <v>6000</v>
          </cell>
        </row>
        <row r="21">
          <cell r="C21" t="str">
            <v>ACCESORIO SANITARIO 6"</v>
          </cell>
          <cell r="D21" t="str">
            <v>UND</v>
          </cell>
          <cell r="E21">
            <v>20000</v>
          </cell>
        </row>
        <row r="22">
          <cell r="C22" t="str">
            <v>ACCESORIO SANITARIO PVC 2"</v>
          </cell>
          <cell r="D22" t="str">
            <v>UND</v>
          </cell>
          <cell r="E22">
            <v>1750</v>
          </cell>
        </row>
        <row r="23">
          <cell r="C23" t="str">
            <v>ACCESORIO SANITARIO PVC 4"</v>
          </cell>
          <cell r="D23" t="str">
            <v>UND</v>
          </cell>
          <cell r="E23">
            <v>5150</v>
          </cell>
        </row>
        <row r="24">
          <cell r="C24" t="str">
            <v>ACCESORIO SANITARIO PVC 6"</v>
          </cell>
          <cell r="D24" t="str">
            <v>UND</v>
          </cell>
          <cell r="E24">
            <v>19800</v>
          </cell>
        </row>
        <row r="25">
          <cell r="C25" t="str">
            <v>ACCESORIOS CABLE ACERADO</v>
          </cell>
          <cell r="D25" t="str">
            <v>UN</v>
          </cell>
          <cell r="E25">
            <v>25000</v>
          </cell>
        </row>
        <row r="26">
          <cell r="C26" t="str">
            <v>ACCESORIOS ELECTRICOS</v>
          </cell>
          <cell r="D26" t="str">
            <v>UND</v>
          </cell>
          <cell r="E26">
            <v>350</v>
          </cell>
        </row>
        <row r="27">
          <cell r="C27" t="str">
            <v>ACCESORIOS GREES  2"</v>
          </cell>
          <cell r="D27" t="str">
            <v>UN</v>
          </cell>
          <cell r="E27">
            <v>2500</v>
          </cell>
        </row>
        <row r="28">
          <cell r="C28" t="str">
            <v>ACCESORIOS GREES  3"</v>
          </cell>
          <cell r="D28" t="str">
            <v>UN</v>
          </cell>
          <cell r="E28">
            <v>2800</v>
          </cell>
        </row>
        <row r="29">
          <cell r="C29" t="str">
            <v>ACCESORIOS GREES 4"</v>
          </cell>
          <cell r="D29" t="str">
            <v>UN</v>
          </cell>
          <cell r="E29">
            <v>3000</v>
          </cell>
        </row>
        <row r="30">
          <cell r="C30" t="str">
            <v>ACCESORIOS GREES 6"</v>
          </cell>
          <cell r="D30" t="str">
            <v>UN</v>
          </cell>
          <cell r="E30">
            <v>3200</v>
          </cell>
        </row>
        <row r="31">
          <cell r="C31" t="str">
            <v>ACCESORIOS TANQUE 1000 LTS</v>
          </cell>
          <cell r="D31" t="str">
            <v>UND</v>
          </cell>
          <cell r="E31">
            <v>11000</v>
          </cell>
        </row>
        <row r="32">
          <cell r="C32" t="str">
            <v>ACERO DE REFUERZO</v>
          </cell>
          <cell r="D32" t="str">
            <v>KG</v>
          </cell>
          <cell r="E32">
            <v>720</v>
          </cell>
        </row>
        <row r="33">
          <cell r="C33" t="str">
            <v>AGUA</v>
          </cell>
          <cell r="D33" t="str">
            <v>L T</v>
          </cell>
          <cell r="E33">
            <v>5</v>
          </cell>
        </row>
        <row r="34">
          <cell r="C34" t="str">
            <v>AGUA DE CARROTANQUE</v>
          </cell>
          <cell r="D34" t="str">
            <v>LT</v>
          </cell>
          <cell r="E34">
            <v>20</v>
          </cell>
        </row>
        <row r="35">
          <cell r="C35" t="str">
            <v>ALAMBRE GALVANIZADO N°10</v>
          </cell>
          <cell r="D35" t="str">
            <v>ML</v>
          </cell>
          <cell r="E35">
            <v>1500</v>
          </cell>
        </row>
        <row r="36">
          <cell r="C36" t="str">
            <v>ALAMBRE N° 12</v>
          </cell>
          <cell r="D36" t="str">
            <v>ML</v>
          </cell>
          <cell r="E36">
            <v>280</v>
          </cell>
        </row>
        <row r="37">
          <cell r="C37" t="str">
            <v>ALAMBRE NEGRO No.8</v>
          </cell>
          <cell r="D37" t="str">
            <v>KG</v>
          </cell>
          <cell r="E37">
            <v>850</v>
          </cell>
        </row>
        <row r="38">
          <cell r="C38" t="str">
            <v>ALUMINIO ANALOG</v>
          </cell>
          <cell r="D38" t="str">
            <v>KG</v>
          </cell>
          <cell r="E38">
            <v>15000</v>
          </cell>
        </row>
        <row r="39">
          <cell r="C39" t="str">
            <v>AMARRE</v>
          </cell>
          <cell r="D39" t="str">
            <v>UND</v>
          </cell>
          <cell r="E39">
            <v>120</v>
          </cell>
        </row>
        <row r="40">
          <cell r="C40" t="str">
            <v>ARENA DE PEÑA SUCIA</v>
          </cell>
          <cell r="D40" t="str">
            <v>M3</v>
          </cell>
          <cell r="E40">
            <v>9000</v>
          </cell>
        </row>
        <row r="41">
          <cell r="C41" t="str">
            <v>ARENA LAVADA</v>
          </cell>
          <cell r="D41" t="str">
            <v>M3</v>
          </cell>
          <cell r="E41">
            <v>28000</v>
          </cell>
        </row>
        <row r="42">
          <cell r="C42" t="str">
            <v>BALDOSIN</v>
          </cell>
          <cell r="D42" t="str">
            <v>M2</v>
          </cell>
          <cell r="E42">
            <v>8500</v>
          </cell>
        </row>
        <row r="43">
          <cell r="C43" t="str">
            <v>BROCHA 2"</v>
          </cell>
          <cell r="D43" t="str">
            <v>UND</v>
          </cell>
          <cell r="E43">
            <v>800</v>
          </cell>
        </row>
        <row r="44">
          <cell r="C44" t="str">
            <v>BROCHA 3"</v>
          </cell>
          <cell r="D44" t="str">
            <v>UND</v>
          </cell>
          <cell r="E44">
            <v>1000</v>
          </cell>
        </row>
        <row r="45">
          <cell r="C45" t="str">
            <v>BROCHA 4"</v>
          </cell>
          <cell r="D45" t="str">
            <v>UND</v>
          </cell>
          <cell r="E45">
            <v>1500</v>
          </cell>
        </row>
        <row r="46">
          <cell r="C46" t="str">
            <v>CABLE ACERADO 7/8"</v>
          </cell>
          <cell r="D46" t="str">
            <v>ML</v>
          </cell>
          <cell r="E46">
            <v>68000</v>
          </cell>
        </row>
        <row r="47">
          <cell r="C47" t="str">
            <v>CAJAS DE DISTRIBUCION</v>
          </cell>
          <cell r="D47" t="str">
            <v>UND</v>
          </cell>
          <cell r="E47">
            <v>400</v>
          </cell>
        </row>
        <row r="48">
          <cell r="C48" t="str">
            <v>CANCHA MULTIFUNCIONAL</v>
          </cell>
          <cell r="D48" t="str">
            <v>GL</v>
          </cell>
          <cell r="E48">
            <v>1050000</v>
          </cell>
        </row>
        <row r="49">
          <cell r="C49" t="str">
            <v>CASETON EN GUADUA</v>
          </cell>
          <cell r="D49" t="str">
            <v>ML</v>
          </cell>
          <cell r="E49">
            <v>5000</v>
          </cell>
        </row>
        <row r="50">
          <cell r="C50" t="str">
            <v>CASETONES EN GUADUA</v>
          </cell>
          <cell r="D50" t="str">
            <v>UN</v>
          </cell>
          <cell r="E50">
            <v>250</v>
          </cell>
        </row>
        <row r="51">
          <cell r="C51" t="str">
            <v>CEMENTO</v>
          </cell>
          <cell r="D51" t="str">
            <v>KG</v>
          </cell>
          <cell r="E51">
            <v>210</v>
          </cell>
        </row>
        <row r="52">
          <cell r="C52" t="str">
            <v>CEMENTO BLANCO</v>
          </cell>
          <cell r="D52" t="str">
            <v>KG</v>
          </cell>
          <cell r="E52">
            <v>380</v>
          </cell>
        </row>
        <row r="53">
          <cell r="C53" t="str">
            <v>CERAMICA DE MUROS</v>
          </cell>
          <cell r="D53" t="str">
            <v>M2</v>
          </cell>
          <cell r="E53">
            <v>13500</v>
          </cell>
        </row>
        <row r="54">
          <cell r="C54" t="str">
            <v>CERCHAS METALICAS</v>
          </cell>
          <cell r="D54" t="str">
            <v>ML</v>
          </cell>
          <cell r="E54">
            <v>30000</v>
          </cell>
        </row>
        <row r="55">
          <cell r="C55" t="str">
            <v>CHAZOS</v>
          </cell>
          <cell r="D55" t="str">
            <v>UND</v>
          </cell>
          <cell r="E55">
            <v>850</v>
          </cell>
        </row>
        <row r="56">
          <cell r="C56" t="str">
            <v>COLOR MINERAL</v>
          </cell>
          <cell r="D56" t="str">
            <v>KG</v>
          </cell>
          <cell r="E56">
            <v>1850</v>
          </cell>
        </row>
        <row r="57">
          <cell r="C57" t="str">
            <v>CONCRETO 3000 PSI</v>
          </cell>
          <cell r="D57" t="str">
            <v>M3</v>
          </cell>
          <cell r="E57">
            <v>108450</v>
          </cell>
        </row>
        <row r="58">
          <cell r="C58" t="str">
            <v>CORREAS METALICAS</v>
          </cell>
          <cell r="D58" t="str">
            <v>ML</v>
          </cell>
          <cell r="E58">
            <v>14000</v>
          </cell>
        </row>
        <row r="59">
          <cell r="C59" t="str">
            <v xml:space="preserve">CHAPA </v>
          </cell>
          <cell r="D59" t="str">
            <v>UN</v>
          </cell>
          <cell r="E59">
            <v>11000</v>
          </cell>
        </row>
        <row r="60">
          <cell r="C60" t="str">
            <v>CURVAS CONDUIT</v>
          </cell>
          <cell r="D60" t="str">
            <v>UN</v>
          </cell>
          <cell r="E60">
            <v>300</v>
          </cell>
        </row>
        <row r="61">
          <cell r="C61" t="str">
            <v>DIVISION DE BAÑO LAMINA CAL.22</v>
          </cell>
          <cell r="D61" t="str">
            <v>M2</v>
          </cell>
          <cell r="E61">
            <v>19582</v>
          </cell>
        </row>
        <row r="62">
          <cell r="C62" t="str">
            <v>ENTRAMADO METALICO CUBIERTA</v>
          </cell>
          <cell r="D62" t="str">
            <v>M2</v>
          </cell>
          <cell r="E62">
            <v>15400</v>
          </cell>
        </row>
        <row r="63">
          <cell r="C63" t="str">
            <v>ESTACAS EN MADERA</v>
          </cell>
          <cell r="D63" t="str">
            <v>UN</v>
          </cell>
          <cell r="E63">
            <v>100</v>
          </cell>
        </row>
        <row r="64">
          <cell r="C64" t="str">
            <v>ESTUCO</v>
          </cell>
          <cell r="D64" t="str">
            <v>KG</v>
          </cell>
          <cell r="E64">
            <v>300</v>
          </cell>
        </row>
        <row r="65">
          <cell r="C65" t="str">
            <v>FORMALETA CAMILLAS Y PARALES</v>
          </cell>
          <cell r="D65" t="str">
            <v>M2</v>
          </cell>
          <cell r="E65">
            <v>3000</v>
          </cell>
        </row>
        <row r="66">
          <cell r="C66" t="str">
            <v>FORMALETA PARA COLUMNAS</v>
          </cell>
          <cell r="D66" t="str">
            <v>ML</v>
          </cell>
          <cell r="E66">
            <v>1500</v>
          </cell>
        </row>
        <row r="67">
          <cell r="C67" t="str">
            <v xml:space="preserve">FORMALETA PARA ESCALERAS </v>
          </cell>
          <cell r="D67" t="str">
            <v>UN</v>
          </cell>
          <cell r="E67">
            <v>35000</v>
          </cell>
        </row>
        <row r="68">
          <cell r="C68" t="str">
            <v xml:space="preserve">FORMALETA PLACA DE PISO </v>
          </cell>
          <cell r="D68" t="str">
            <v>M2</v>
          </cell>
          <cell r="E68">
            <v>250</v>
          </cell>
        </row>
        <row r="69">
          <cell r="C69" t="str">
            <v>FORMALETA PARA VIGAS</v>
          </cell>
          <cell r="D69" t="str">
            <v>ML</v>
          </cell>
          <cell r="E69">
            <v>1500</v>
          </cell>
        </row>
        <row r="70">
          <cell r="C70" t="str">
            <v>FORMALETA PARA VIGAS DE PISO POR M3</v>
          </cell>
          <cell r="D70" t="str">
            <v>UN</v>
          </cell>
          <cell r="E70">
            <v>15000</v>
          </cell>
        </row>
        <row r="71">
          <cell r="C71" t="str">
            <v>GANCHOS</v>
          </cell>
          <cell r="D71" t="str">
            <v>UND</v>
          </cell>
          <cell r="E71">
            <v>100</v>
          </cell>
        </row>
        <row r="72">
          <cell r="C72" t="str">
            <v>GANCHOS DE FIJACION</v>
          </cell>
          <cell r="D72" t="str">
            <v>UN</v>
          </cell>
          <cell r="E72">
            <v>250</v>
          </cell>
        </row>
        <row r="73">
          <cell r="C73" t="str">
            <v>GRAVA</v>
          </cell>
          <cell r="D73" t="str">
            <v>M3</v>
          </cell>
          <cell r="E73">
            <v>11000</v>
          </cell>
        </row>
        <row r="74">
          <cell r="C74" t="str">
            <v>GRIFERIA LAVAMANOS</v>
          </cell>
          <cell r="D74" t="str">
            <v>UND</v>
          </cell>
          <cell r="E74">
            <v>16000</v>
          </cell>
        </row>
        <row r="75">
          <cell r="C75" t="str">
            <v>GRIFERIA ORINAL</v>
          </cell>
          <cell r="D75" t="str">
            <v>UND</v>
          </cell>
          <cell r="E75">
            <v>18000</v>
          </cell>
        </row>
        <row r="76">
          <cell r="C76" t="str">
            <v>GUARDAESCOBA EN CEMENTO</v>
          </cell>
          <cell r="D76" t="str">
            <v>ML</v>
          </cell>
          <cell r="E76">
            <v>4500</v>
          </cell>
        </row>
        <row r="77">
          <cell r="C77" t="str">
            <v>LADRILLO  BLOQUE HUECO No.4</v>
          </cell>
          <cell r="D77" t="str">
            <v>UN</v>
          </cell>
          <cell r="E77">
            <v>420</v>
          </cell>
        </row>
        <row r="78">
          <cell r="C78" t="str">
            <v>LADRILLO  BLOQUE HUECO No.5</v>
          </cell>
          <cell r="D78" t="str">
            <v>UN</v>
          </cell>
          <cell r="E78">
            <v>450</v>
          </cell>
        </row>
        <row r="79">
          <cell r="C79" t="str">
            <v>LADRILLO BLOQUE EN CONCRETO  0.2 X 0.4</v>
          </cell>
          <cell r="D79" t="str">
            <v>UN</v>
          </cell>
          <cell r="E79">
            <v>320</v>
          </cell>
        </row>
        <row r="80">
          <cell r="C80" t="str">
            <v>LADRILLO EN CONCRETO ESTRUCTURAL ALIGERADO</v>
          </cell>
          <cell r="D80" t="str">
            <v>UN</v>
          </cell>
          <cell r="E80">
            <v>1200</v>
          </cell>
        </row>
        <row r="81">
          <cell r="C81" t="str">
            <v>LADRILLO PRENSADO O REJILLA</v>
          </cell>
          <cell r="D81" t="str">
            <v>UN</v>
          </cell>
          <cell r="E81">
            <v>280</v>
          </cell>
        </row>
        <row r="82">
          <cell r="C82" t="str">
            <v>LADRILLO TOLETE COMUN</v>
          </cell>
          <cell r="D82" t="str">
            <v>UN</v>
          </cell>
          <cell r="E82">
            <v>130</v>
          </cell>
        </row>
        <row r="83">
          <cell r="C83" t="str">
            <v>LAMINA DE ICOPOR</v>
          </cell>
          <cell r="D83" t="str">
            <v>M2</v>
          </cell>
          <cell r="E83">
            <v>6500</v>
          </cell>
        </row>
        <row r="84">
          <cell r="C84" t="str">
            <v>LAVAMANOS</v>
          </cell>
          <cell r="D84" t="str">
            <v>UND</v>
          </cell>
          <cell r="E84">
            <v>35000</v>
          </cell>
        </row>
        <row r="85">
          <cell r="C85" t="str">
            <v>LIMPIADOR</v>
          </cell>
          <cell r="D85" t="str">
            <v>1/4 GAL</v>
          </cell>
          <cell r="E85">
            <v>9800</v>
          </cell>
        </row>
        <row r="86">
          <cell r="C86" t="str">
            <v>MADERA 0.30*0.25 MTS</v>
          </cell>
          <cell r="D86" t="str">
            <v>ML</v>
          </cell>
          <cell r="E86">
            <v>12000</v>
          </cell>
        </row>
        <row r="87">
          <cell r="C87" t="str">
            <v>MADERA 0.50*0.25 MTS</v>
          </cell>
          <cell r="D87" t="str">
            <v>ML</v>
          </cell>
          <cell r="E87">
            <v>18000</v>
          </cell>
        </row>
        <row r="88">
          <cell r="C88" t="str">
            <v>MADERA FORMALETA</v>
          </cell>
          <cell r="D88" t="str">
            <v>PT</v>
          </cell>
          <cell r="E88">
            <v>500</v>
          </cell>
        </row>
        <row r="89">
          <cell r="C89" t="str">
            <v>MADERA PARA FORMALETA</v>
          </cell>
          <cell r="D89" t="str">
            <v>PT</v>
          </cell>
          <cell r="E89">
            <v>500</v>
          </cell>
        </row>
        <row r="90">
          <cell r="C90" t="str">
            <v>MALLA CON VENA</v>
          </cell>
          <cell r="D90" t="str">
            <v>ML</v>
          </cell>
          <cell r="E90">
            <v>800</v>
          </cell>
        </row>
        <row r="91">
          <cell r="C91" t="str">
            <v>MALLA DE CERRAMIENTO</v>
          </cell>
          <cell r="D91" t="str">
            <v>M2</v>
          </cell>
          <cell r="E91">
            <v>1200</v>
          </cell>
        </row>
        <row r="92">
          <cell r="C92" t="str">
            <v>MANGUERA HIDRAULICA</v>
          </cell>
          <cell r="D92" t="str">
            <v>UND</v>
          </cell>
          <cell r="E92">
            <v>1600</v>
          </cell>
        </row>
        <row r="93">
          <cell r="C93" t="str">
            <v>MATERIAL SELECCIONADO</v>
          </cell>
          <cell r="D93" t="str">
            <v>M3</v>
          </cell>
          <cell r="E93">
            <v>11000</v>
          </cell>
        </row>
        <row r="94">
          <cell r="C94" t="str">
            <v>MORTERO 1/4</v>
          </cell>
          <cell r="D94" t="str">
            <v>M3</v>
          </cell>
          <cell r="E94">
            <v>86040</v>
          </cell>
        </row>
        <row r="95">
          <cell r="C95" t="str">
            <v>ORINAL</v>
          </cell>
          <cell r="D95" t="str">
            <v>UND</v>
          </cell>
          <cell r="E95">
            <v>90000</v>
          </cell>
        </row>
        <row r="96">
          <cell r="C96" t="str">
            <v>OXIDO DE ZINC</v>
          </cell>
          <cell r="D96" t="str">
            <v>KG</v>
          </cell>
          <cell r="E96">
            <v>1500</v>
          </cell>
        </row>
        <row r="97">
          <cell r="C97" t="str">
            <v>CHAPA YALE</v>
          </cell>
          <cell r="D97" t="str">
            <v>UN</v>
          </cell>
          <cell r="E97">
            <v>15000</v>
          </cell>
        </row>
        <row r="98">
          <cell r="C98" t="str">
            <v>PARQUE JUEGOS INFANTILES</v>
          </cell>
          <cell r="D98" t="str">
            <v>GL</v>
          </cell>
          <cell r="E98">
            <v>3500000</v>
          </cell>
        </row>
        <row r="99">
          <cell r="C99" t="str">
            <v>PERFIL DE ALUMINIO</v>
          </cell>
          <cell r="D99" t="str">
            <v>ML</v>
          </cell>
          <cell r="E99">
            <v>1200</v>
          </cell>
        </row>
        <row r="100">
          <cell r="C100" t="str">
            <v>PERNOS 1/2"</v>
          </cell>
          <cell r="D100" t="str">
            <v>UND</v>
          </cell>
          <cell r="E100">
            <v>2500</v>
          </cell>
        </row>
        <row r="101">
          <cell r="C101" t="str">
            <v>PINTURA</v>
          </cell>
          <cell r="D101" t="str">
            <v>GL</v>
          </cell>
          <cell r="E101">
            <v>18000</v>
          </cell>
        </row>
        <row r="102">
          <cell r="C102" t="str">
            <v>PINTURA EXTERIORES</v>
          </cell>
          <cell r="D102" t="str">
            <v>GL</v>
          </cell>
          <cell r="E102">
            <v>16000</v>
          </cell>
        </row>
        <row r="103">
          <cell r="C103" t="str">
            <v>PINTURA TIPO CORAZA</v>
          </cell>
          <cell r="D103" t="str">
            <v>GL</v>
          </cell>
          <cell r="E103">
            <v>24000</v>
          </cell>
        </row>
        <row r="104">
          <cell r="C104" t="str">
            <v>PINTURA ESMALTE</v>
          </cell>
          <cell r="D104" t="str">
            <v>GL</v>
          </cell>
          <cell r="E104">
            <v>20000</v>
          </cell>
        </row>
        <row r="105">
          <cell r="C105" t="str">
            <v>ANTICORROSIVO</v>
          </cell>
          <cell r="D105" t="str">
            <v>GL</v>
          </cell>
          <cell r="E105">
            <v>24000</v>
          </cell>
        </row>
        <row r="106">
          <cell r="C106" t="str">
            <v>PINTURA VINILO</v>
          </cell>
          <cell r="D106" t="str">
            <v>GL</v>
          </cell>
          <cell r="E106">
            <v>17000</v>
          </cell>
        </row>
        <row r="107">
          <cell r="C107" t="str">
            <v>PRADO</v>
          </cell>
          <cell r="D107" t="str">
            <v>M2</v>
          </cell>
          <cell r="E107">
            <v>7200</v>
          </cell>
        </row>
        <row r="108">
          <cell r="C108" t="str">
            <v>PUERTA EN LAMINA CALIBRE 18</v>
          </cell>
          <cell r="D108" t="str">
            <v>M2</v>
          </cell>
          <cell r="E108">
            <v>55000</v>
          </cell>
        </row>
        <row r="109">
          <cell r="C109" t="str">
            <v>PUNTILLAS</v>
          </cell>
          <cell r="D109" t="str">
            <v>KG</v>
          </cell>
          <cell r="E109">
            <v>600</v>
          </cell>
        </row>
        <row r="110">
          <cell r="C110" t="str">
            <v>RAJON</v>
          </cell>
          <cell r="D110" t="str">
            <v>M3</v>
          </cell>
          <cell r="E110">
            <v>10000</v>
          </cell>
        </row>
        <row r="111">
          <cell r="C111" t="str">
            <v>RECEBO</v>
          </cell>
          <cell r="D111" t="str">
            <v>M3</v>
          </cell>
          <cell r="E111">
            <v>15000</v>
          </cell>
        </row>
        <row r="112">
          <cell r="C112" t="str">
            <v>REJA TIPO BANCARIO</v>
          </cell>
          <cell r="D112" t="str">
            <v>M2</v>
          </cell>
          <cell r="E112">
            <v>20000</v>
          </cell>
        </row>
        <row r="113">
          <cell r="C113" t="str">
            <v>RODILLO</v>
          </cell>
          <cell r="D113" t="str">
            <v>UND</v>
          </cell>
          <cell r="E113">
            <v>2100</v>
          </cell>
        </row>
        <row r="114">
          <cell r="C114" t="str">
            <v>SANITARIO CON FLUXOMETRO</v>
          </cell>
          <cell r="D114" t="str">
            <v>UND</v>
          </cell>
          <cell r="E114">
            <v>190000</v>
          </cell>
        </row>
        <row r="115">
          <cell r="C115" t="str">
            <v>SIKA 1</v>
          </cell>
          <cell r="D115" t="str">
            <v>GL</v>
          </cell>
          <cell r="E115">
            <v>6700</v>
          </cell>
        </row>
        <row r="116">
          <cell r="C116" t="str">
            <v>SILICONA</v>
          </cell>
          <cell r="D116" t="str">
            <v>cm3</v>
          </cell>
          <cell r="E116">
            <v>50</v>
          </cell>
        </row>
        <row r="117">
          <cell r="C117" t="str">
            <v>SOLDADURA LIQUIDA PVC</v>
          </cell>
          <cell r="D117" t="str">
            <v>1/4 GL</v>
          </cell>
          <cell r="E117">
            <v>19000</v>
          </cell>
        </row>
        <row r="118">
          <cell r="C118" t="str">
            <v>TABLETA MAYOLICA</v>
          </cell>
          <cell r="D118" t="str">
            <v>M2</v>
          </cell>
          <cell r="E118">
            <v>14499.999999999998</v>
          </cell>
        </row>
        <row r="119">
          <cell r="C119" t="str">
            <v>TABLETA VITRIFICADA</v>
          </cell>
          <cell r="D119" t="str">
            <v>M2</v>
          </cell>
          <cell r="E119">
            <v>9000</v>
          </cell>
        </row>
        <row r="120">
          <cell r="C120" t="str">
            <v>TANQUE 1000 LTS</v>
          </cell>
          <cell r="D120" t="str">
            <v>UND</v>
          </cell>
          <cell r="E120">
            <v>150000</v>
          </cell>
        </row>
        <row r="121">
          <cell r="C121" t="str">
            <v>TEJA ARQUITECTONICA</v>
          </cell>
          <cell r="D121" t="str">
            <v>M2</v>
          </cell>
          <cell r="E121">
            <v>5800</v>
          </cell>
        </row>
        <row r="122">
          <cell r="C122" t="str">
            <v>TEJA N°6</v>
          </cell>
          <cell r="D122" t="str">
            <v>UN</v>
          </cell>
          <cell r="E122">
            <v>9800</v>
          </cell>
        </row>
        <row r="123">
          <cell r="C123" t="str">
            <v>TEJA No. 9</v>
          </cell>
          <cell r="D123" t="str">
            <v>UN</v>
          </cell>
          <cell r="E123">
            <v>16800</v>
          </cell>
        </row>
        <row r="124">
          <cell r="C124" t="str">
            <v>TIERRA NEGRA</v>
          </cell>
          <cell r="D124" t="str">
            <v>M3</v>
          </cell>
          <cell r="E124">
            <v>8000</v>
          </cell>
        </row>
        <row r="125">
          <cell r="C125" t="str">
            <v>TRITURADO</v>
          </cell>
          <cell r="D125" t="str">
            <v>M3</v>
          </cell>
          <cell r="E125">
            <v>15000</v>
          </cell>
        </row>
        <row r="126">
          <cell r="C126" t="str">
            <v>TUBERIA AGUA POTABLE PVC 1"</v>
          </cell>
          <cell r="D126" t="str">
            <v>ML</v>
          </cell>
          <cell r="E126">
            <v>1950</v>
          </cell>
        </row>
        <row r="127">
          <cell r="C127" t="str">
            <v>TUBERIA AGUA POTABLE PVC 1/2"</v>
          </cell>
          <cell r="D127" t="str">
            <v>ML</v>
          </cell>
          <cell r="E127">
            <v>1100</v>
          </cell>
        </row>
        <row r="128">
          <cell r="C128" t="str">
            <v>TUBERIA AGUA POTABLE PVC 3/4"</v>
          </cell>
          <cell r="D128" t="str">
            <v>ML</v>
          </cell>
          <cell r="E128">
            <v>1450</v>
          </cell>
        </row>
        <row r="129">
          <cell r="C129" t="str">
            <v>TUBERIA CONDUIT</v>
          </cell>
          <cell r="D129" t="str">
            <v>ML</v>
          </cell>
          <cell r="E129">
            <v>1800</v>
          </cell>
        </row>
        <row r="130">
          <cell r="C130" t="str">
            <v>TUBERIA SANITARIA PVC 2"</v>
          </cell>
          <cell r="D130" t="str">
            <v>ML</v>
          </cell>
          <cell r="E130">
            <v>3500</v>
          </cell>
        </row>
        <row r="131">
          <cell r="C131" t="str">
            <v>TUBERIA SANITARIA PVC 4"</v>
          </cell>
          <cell r="D131" t="str">
            <v>ML</v>
          </cell>
          <cell r="E131">
            <v>7300</v>
          </cell>
        </row>
        <row r="132">
          <cell r="C132" t="str">
            <v>TUBERIA SANITARIA PVC 6"</v>
          </cell>
          <cell r="D132" t="str">
            <v>ML</v>
          </cell>
          <cell r="E132">
            <v>15000</v>
          </cell>
        </row>
        <row r="133">
          <cell r="C133" t="str">
            <v>TUBO AGUAS NEGRAS 2"</v>
          </cell>
          <cell r="D133" t="str">
            <v>ML</v>
          </cell>
          <cell r="E133">
            <v>10000</v>
          </cell>
        </row>
        <row r="134">
          <cell r="C134" t="str">
            <v>TUBO DE GREES 2"</v>
          </cell>
          <cell r="D134" t="str">
            <v>UN</v>
          </cell>
          <cell r="E134">
            <v>2000</v>
          </cell>
        </row>
        <row r="135">
          <cell r="C135" t="str">
            <v>TUBO DE GREES 3"</v>
          </cell>
          <cell r="D135" t="str">
            <v>UN</v>
          </cell>
          <cell r="E135">
            <v>2800</v>
          </cell>
        </row>
        <row r="136">
          <cell r="C136" t="str">
            <v>TUBO DE GREES 4"</v>
          </cell>
          <cell r="D136" t="str">
            <v>UN</v>
          </cell>
          <cell r="E136">
            <v>3500</v>
          </cell>
        </row>
        <row r="137">
          <cell r="C137" t="str">
            <v>TUBO DE GREES 6"</v>
          </cell>
          <cell r="D137" t="str">
            <v>UN</v>
          </cell>
          <cell r="E137">
            <v>5000</v>
          </cell>
        </row>
        <row r="138">
          <cell r="C138" t="str">
            <v>VARILLA LISA 3/8"</v>
          </cell>
          <cell r="D138" t="str">
            <v>KG</v>
          </cell>
          <cell r="E138">
            <v>700</v>
          </cell>
        </row>
        <row r="139">
          <cell r="C139" t="str">
            <v>VENTANAS METALICAS</v>
          </cell>
          <cell r="D139" t="str">
            <v>M2</v>
          </cell>
          <cell r="E139">
            <v>22000</v>
          </cell>
        </row>
        <row r="140">
          <cell r="C140" t="str">
            <v>VIDRIO PLANO 4mm</v>
          </cell>
          <cell r="D140" t="str">
            <v>M2</v>
          </cell>
          <cell r="E140">
            <v>13800</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ow r="6">
          <cell r="B6" t="str">
            <v>MEZCLADORA</v>
          </cell>
          <cell r="F6">
            <v>3000</v>
          </cell>
          <cell r="G6">
            <v>2.5</v>
          </cell>
          <cell r="H6">
            <v>1200</v>
          </cell>
          <cell r="I6" t="str">
            <v>M3</v>
          </cell>
        </row>
        <row r="7">
          <cell r="B7" t="str">
            <v>VIBROCOMPACTADOR (RANA)</v>
          </cell>
          <cell r="F7">
            <v>6000</v>
          </cell>
          <cell r="G7">
            <v>24</v>
          </cell>
          <cell r="H7">
            <v>250</v>
          </cell>
          <cell r="I7" t="str">
            <v>M2</v>
          </cell>
        </row>
        <row r="8">
          <cell r="B8" t="str">
            <v>VIBRO PARA CONCRETO</v>
          </cell>
          <cell r="F8">
            <v>5000</v>
          </cell>
          <cell r="G8">
            <v>2.5</v>
          </cell>
          <cell r="H8">
            <v>2000</v>
          </cell>
          <cell r="I8" t="str">
            <v>M3</v>
          </cell>
        </row>
        <row r="9">
          <cell r="B9" t="str">
            <v>CARGADOR</v>
          </cell>
          <cell r="F9">
            <v>35000</v>
          </cell>
          <cell r="G9">
            <v>20</v>
          </cell>
          <cell r="H9">
            <v>1750</v>
          </cell>
          <cell r="I9" t="str">
            <v>M3</v>
          </cell>
        </row>
        <row r="10">
          <cell r="B10" t="str">
            <v>VOLQUETA</v>
          </cell>
          <cell r="F10">
            <v>12500</v>
          </cell>
          <cell r="G10">
            <v>10</v>
          </cell>
          <cell r="H10">
            <v>1250</v>
          </cell>
          <cell r="I10" t="str">
            <v>M3</v>
          </cell>
        </row>
        <row r="11">
          <cell r="B11" t="str">
            <v>MOTONIVELADORA</v>
          </cell>
          <cell r="F11">
            <v>35000</v>
          </cell>
          <cell r="G11">
            <v>50</v>
          </cell>
          <cell r="H11">
            <v>700</v>
          </cell>
          <cell r="I11" t="str">
            <v>M2</v>
          </cell>
        </row>
        <row r="12">
          <cell r="B12" t="str">
            <v>CARROTANQUE</v>
          </cell>
          <cell r="F12">
            <v>12500</v>
          </cell>
          <cell r="G12">
            <v>100</v>
          </cell>
          <cell r="H12">
            <v>125</v>
          </cell>
          <cell r="I12" t="str">
            <v>M2</v>
          </cell>
        </row>
        <row r="13">
          <cell r="B13" t="str">
            <v>VIBROCOMPACTADOR (CILINDRO)</v>
          </cell>
          <cell r="F13">
            <v>35000</v>
          </cell>
          <cell r="G13">
            <v>25</v>
          </cell>
          <cell r="H13">
            <v>1400</v>
          </cell>
          <cell r="I13" t="str">
            <v>M2</v>
          </cell>
        </row>
        <row r="14">
          <cell r="B14" t="str">
            <v>EQUIPO TOPOGRAFICO</v>
          </cell>
          <cell r="F14">
            <v>15000</v>
          </cell>
          <cell r="G14">
            <v>50</v>
          </cell>
          <cell r="H14">
            <v>300</v>
          </cell>
          <cell r="I14" t="str">
            <v>M2</v>
          </cell>
        </row>
        <row r="15">
          <cell r="B15" t="str">
            <v>RETROEXCAVADORA</v>
          </cell>
          <cell r="F15">
            <v>35000</v>
          </cell>
          <cell r="G15">
            <v>10</v>
          </cell>
          <cell r="H15">
            <v>3500</v>
          </cell>
          <cell r="I15" t="str">
            <v>M3</v>
          </cell>
        </row>
        <row r="16">
          <cell r="B16" t="str">
            <v>ANDAMIOS</v>
          </cell>
          <cell r="F16">
            <v>100</v>
          </cell>
        </row>
        <row r="17">
          <cell r="B17" t="str">
            <v>VIBRADOR PARA CONCRETO</v>
          </cell>
          <cell r="F17">
            <v>3125</v>
          </cell>
        </row>
        <row r="18">
          <cell r="B18" t="str">
            <v>CORTADORA DE BALDOSA</v>
          </cell>
          <cell r="F18">
            <v>30</v>
          </cell>
        </row>
        <row r="19">
          <cell r="B19" t="str">
            <v>VIBROCOMPACTADOR (RANA)</v>
          </cell>
          <cell r="F19">
            <v>4375</v>
          </cell>
        </row>
      </sheetData>
      <sheetData sheetId="69">
        <row r="3">
          <cell r="A3" t="str">
            <v>MAESTRO</v>
          </cell>
          <cell r="B3">
            <v>20000</v>
          </cell>
        </row>
        <row r="4">
          <cell r="A4" t="str">
            <v>OFICIAL</v>
          </cell>
          <cell r="B4">
            <v>15000</v>
          </cell>
        </row>
        <row r="5">
          <cell r="A5" t="str">
            <v>AYUDANTE I</v>
          </cell>
          <cell r="B5">
            <v>10000</v>
          </cell>
        </row>
        <row r="6">
          <cell r="A6" t="str">
            <v>AYUDANTE II</v>
          </cell>
          <cell r="B6">
            <v>9000</v>
          </cell>
        </row>
        <row r="7">
          <cell r="A7" t="str">
            <v>TOPOGRAFO</v>
          </cell>
          <cell r="B7">
            <v>60000</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T BASE"/>
      <sheetName val="PRESUPUESTO BASE REFERENCIA"/>
      <sheetName val="BASE DATOS GENERALES"/>
      <sheetName val="BASE DATOS MATERIALES"/>
      <sheetName val="BASE DATOS EQUIPOS"/>
      <sheetName val="CANTIDADES ESTACION"/>
      <sheetName val="PRESUPUESTO ESTACION IMPRIMIR"/>
      <sheetName val="101-REPLANTEO ESTRUCTURAS "/>
      <sheetName val="102-DEMOLICION MUROS"/>
      <sheetName val="103-EXC MEC 0-3 REPALEO"/>
      <sheetName val="104-EXC MEC 3-7M REPALEO"/>
      <sheetName val="105-EXC MAN"/>
      <sheetName val="106-RELL  SUBBASE GRAN"/>
      <sheetName val="107-RELL  MECÁNICO"/>
      <sheetName val="108-CICLOPEO"/>
      <sheetName val="109-CONC IMP PLACA F"/>
      <sheetName val="110-CONC MUROS IMPERM"/>
      <sheetName val="111-CINTA PVC"/>
      <sheetName val="112-CONC 3000 PSI RELL"/>
      <sheetName val="113-PATE POLIPROP"/>
      <sheetName val="114 con placas aereas"/>
      <sheetName val="115-acero 60000"/>
      <sheetName val="115-acero 37000 "/>
      <sheetName val="116-TRASLADO ESTR MT"/>
      <sheetName val="117-RELL  SUBBASE GRAN CLAS"/>
      <sheetName val="118-TAPA MET ABAT"/>
      <sheetName val="201-COL MAN RUEDA GUIAS"/>
      <sheetName val="202-VASTAGOS  18&quot;"/>
      <sheetName val="203-VAL COMP 18"/>
      <sheetName val="204-PASAMURO 18 BXL 080"/>
      <sheetName val="205-PASAMURO 18 BXL 125"/>
      <sheetName val="206-CANASTA REJILLA"/>
      <sheetName val="207-COLUMNA IZAJE"/>
      <sheetName val="208-TUB ALC  24"/>
      <sheetName val="209-CODO  24 "/>
      <sheetName val="210-SELLO WATER-STOP 24"/>
      <sheetName val="211-AIREADOR"/>
      <sheetName val="301-REPLANTEO EJES "/>
      <sheetName val="304-VIGA DE AMARRE"/>
      <sheetName val="305-COLUMNETAS"/>
      <sheetName val="306-MURO TOLETE"/>
      <sheetName val="307-PANETE liso 1-4"/>
      <sheetName val="308-KORAZA MUROS"/>
      <sheetName val="309-MALLA CERRAM"/>
      <sheetName val="405-ELECTROBOMBA"/>
      <sheetName val="406-MANG BOQ 1&quot; "/>
      <sheetName val="407-LAVAMANOS"/>
      <sheetName val="408-SANITARIO"/>
      <sheetName val="409-INCRUSTA"/>
      <sheetName val="410-DUCHA"/>
      <sheetName val="411-TANQUE"/>
      <sheetName val="CONC 122"/>
      <sheetName val="CONC 123"/>
      <sheetName val="CONC 124"/>
      <sheetName val="CONC CICLOPEO"/>
      <sheetName val="MORT 1-4"/>
      <sheetName val="101-ROCERIA"/>
      <sheetName val="102-LIMP CUNETAS"/>
      <sheetName val="103-LIMP ALCANTARILLAS"/>
      <sheetName val="104-RETIRO DE DERRUMBES"/>
      <sheetName val="201-REPLANTEO CUNETAS"/>
      <sheetName val="203-RELL MAN AFIRMADO"/>
      <sheetName val="204-CUNETAS EN V T1"/>
      <sheetName val="205-CUNETAS EN V T2"/>
      <sheetName val="206-FILTROS"/>
      <sheetName val="207-BATEA PP."/>
      <sheetName val="208-ACARREO M3 SIN PAV"/>
      <sheetName val="209-ACARREO M3 CON PAV "/>
      <sheetName val="302-GAVIONES"/>
      <sheetName val="303-RETIRO DE SOBRANTES"/>
      <sheetName val="RESUMEN CANTIDADES SAN LUIS"/>
      <sheetName val="REPARACIONES RED"/>
      <sheetName val="PRESUPUESTO ALCANTARILLADO"/>
      <sheetName val="101-REPLANTEO ALCANTARILLADO"/>
      <sheetName val="102-EXC MEC 0-3"/>
      <sheetName val="103-EXC MEC 3-7M"/>
      <sheetName val="104-EXC MAN "/>
      <sheetName val="105-RELL  BASE GRAN COM"/>
      <sheetName val="106-RELL EXC"/>
      <sheetName val="107-pozo &lt;1,5 "/>
      <sheetName val="108-pozo &lt;2,0 "/>
      <sheetName val="109-pozo &lt;3,0"/>
      <sheetName val="110-pozo &lt;4"/>
      <sheetName val="111-pozo &lt;5"/>
      <sheetName val="112-pozo &lt;6"/>
      <sheetName val="113-TUB ALC  6"/>
      <sheetName val="114-TUB ALC  8"/>
      <sheetName val="115-TUB ALC  10"/>
      <sheetName val="116-TUB ALC  12"/>
      <sheetName val="117-TUB ALC  15"/>
      <sheetName val="118-TUB ALC  18"/>
      <sheetName val="119-SELLO WATER-STOP 12"/>
      <sheetName val="120-SELLO WATER-STOP 15"/>
      <sheetName val="121-SELLO WATER-STOP 18"/>
      <sheetName val="122-CODO 90 6P CXC"/>
      <sheetName val="123-CODO 45 6P CXC "/>
      <sheetName val="124-YEE 8X6 CXC "/>
      <sheetName val="125-TEE 8X6 CXC "/>
      <sheetName val="126-TEE 10X6 CXC"/>
      <sheetName val="127-CAJAS 0,60X0,60X0,80"/>
      <sheetName val="128-CORTE PAVIMENTO"/>
      <sheetName val="129-DEMOL Y RETIRO PAV"/>
      <sheetName val="131-PAVIMENTO CONCRETO"/>
      <sheetName val="RETIRO Y REINS PAVFLEX"/>
      <sheetName val="112-TUB ALC 24 NOVA"/>
      <sheetName val="113-TUB ALC 30 NOVA"/>
      <sheetName val="107-pozo &lt;2,0"/>
      <sheetName val="108-pozo &lt;3,0  1,5"/>
      <sheetName val="109-pozo &lt;4,0  1,5 "/>
      <sheetName val="110-pozo &lt;5,0  1,5 "/>
      <sheetName val="111-pozo &lt;7,0  1,5"/>
      <sheetName val="101 MOVILIZACION"/>
      <sheetName val="102 ESCARIFICACION"/>
      <sheetName val="103 SUM MATERIAL"/>
      <sheetName val="104-REPLANTEO VIA"/>
      <sheetName val="105-DESCAPOTE"/>
      <sheetName val="106-ALCANTARILLA 6M A-A"/>
      <sheetName val="107-ALCANTARILLA 6M C-A "/>
      <sheetName val="108-CORTE EXT TERR "/>
      <sheetName val="109-EXC CORTES Y TALUDES"/>
      <sheetName val="111- EXT AFIRMADO"/>
      <sheetName val="112-SUM Y ACARREO MAT AFIR"/>
      <sheetName val="113-EXC MEC CANALES"/>
      <sheetName val="114-ESCALONES"/>
      <sheetName val="115-CUNETAS EN V"/>
      <sheetName val="201- EXT RELLENO"/>
      <sheetName val="202-SARDINEL"/>
      <sheetName val="203-CARCAMO"/>
      <sheetName val="204-RELL BASE GRAN"/>
      <sheetName val="301-REPLANTEO EJES CERR"/>
      <sheetName val="302-EXC MAN COM"/>
      <sheetName val="306-LADR SANTAFE"/>
      <sheetName val="934-PIN SIKAGUARD62 (2)"/>
      <sheetName val="308-PORTON TUBO"/>
      <sheetName val="acero 60000 "/>
      <sheetName val="acero 37000 "/>
      <sheetName val="401"/>
      <sheetName val="402"/>
      <sheetName val="403"/>
      <sheetName val="404"/>
      <sheetName val="501-MANEJO AGUAS"/>
      <sheetName val="502-REPLANTEO ESTRUCTURAS"/>
      <sheetName val="507-CONC PLACA FONDO"/>
      <sheetName val="508-CONC MUROS &gt;20"/>
      <sheetName val="509-CONC MUROS E=15"/>
      <sheetName val="510-MURETES"/>
      <sheetName val="511-COLUMNAMANIOBRA"/>
      <sheetName val="512-COMP VAL"/>
      <sheetName val="605-SOLADO CONCRETO POBRE"/>
      <sheetName val="609 LOSA CIRCUL"/>
      <sheetName val="610-COMP DESLIZANTE"/>
      <sheetName val="611-CERCA PUAS"/>
      <sheetName val="704-EXC MEC CONG BAJO AGUA"/>
      <sheetName val="707-CONC MUROS IMPERM"/>
      <sheetName val="716-ZONA CIRC AEREA"/>
      <sheetName val="717-REPLANTEO ACUEDUCTO"/>
      <sheetName val="719-RELL ARENA"/>
      <sheetName val="720-RED 10X8"/>
      <sheetName val="721-TUB 10&quot;PVC"/>
      <sheetName val="722-TUB 8&quot; PVC "/>
      <sheetName val="723-TEE HF 8&quot;"/>
      <sheetName val="724-ADAP B PVC 8"/>
      <sheetName val="725-VALV COMP 8&quot;"/>
      <sheetName val="726-MACROM 8&quot;"/>
      <sheetName val="727-CAJAS MACROM"/>
      <sheetName val="728-CAJAS VALV 0,80X0,80"/>
      <sheetName val="729-TAPA MET ABAT"/>
      <sheetName val="730-CODO GR11-25"/>
      <sheetName val="731-CODO GR 90"/>
      <sheetName val="807-RELL SEL EXC "/>
      <sheetName val="808-RELL MANUAL BASE GRAN "/>
      <sheetName val="809-SOLADO CONCRETO 010"/>
      <sheetName val="810-CANAL PARSHAL 9&quot;"/>
      <sheetName val="811-CONC MUROS E=0,08"/>
      <sheetName val="812-VERTEDERO"/>
      <sheetName val="813-COMP EXTR "/>
      <sheetName val="814-TAPA CANAL"/>
      <sheetName val="815-DRENAJES PARSHALL"/>
      <sheetName val="816-ELECTROBOMBA QUIMICOS"/>
      <sheetName val="817-TUB RETORNO"/>
      <sheetName val="818-DOSIF VOLUMETRICOS"/>
      <sheetName val="819-EST DOSIFIC"/>
      <sheetName val="908-CONC MUROS E&lt;20"/>
      <sheetName val="914-COL MAN RUEDA GUIAS"/>
      <sheetName val="915-VASTAGOS"/>
      <sheetName val="916-VASTAGOS  6-8"/>
      <sheetName val="917-VASTAGOS  10&quot;"/>
      <sheetName val="918-MARIPOSA 10&quot;"/>
      <sheetName val="919-MARIPOSA 8&quot;"/>
      <sheetName val="920-MARIPOSA 6&quot; "/>
      <sheetName val="921-MARIPOSA 4&quot;"/>
      <sheetName val="922-PASAMURO 8 BXL 090"/>
      <sheetName val="923-PASAMURO10 BXL 040"/>
      <sheetName val="924-PASAMURO 4 LXR  0,36"/>
      <sheetName val="925-REGISTRO 4"/>
      <sheetName val="926-PASAMURO 4 EBXEL  0,38"/>
      <sheetName val="927-CODO B8"/>
      <sheetName val="928-CODO B6"/>
      <sheetName val="930-MULTIPLE 8-2"/>
      <sheetName val="931-multiple 6-4"/>
      <sheetName val="932-TUB DESC 4P"/>
      <sheetName val="934-PIN SIKAGUARD62"/>
      <sheetName val="935-MODULOS"/>
      <sheetName val="936-TUB REC AGUA"/>
      <sheetName val="937-TUBO AGUA FLOC"/>
      <sheetName val="938-FALSO FON LEOPOLD"/>
      <sheetName val="939-TUB PVC 4 CORTO"/>
      <sheetName val="940-grava"/>
      <sheetName val="941-arena cuarzo"/>
      <sheetName val="942-ANTRACITA"/>
      <sheetName val="943-BARANDA"/>
      <sheetName val="945-VERTEDERO 050"/>
      <sheetName val="946-CODO BXB 10"/>
      <sheetName val="947-PASAMURO10 BXL 085"/>
      <sheetName val="957-CAJAS VALV 1,2X1,2"/>
      <sheetName val="959-PASAMURO BXL 8 080"/>
      <sheetName val="960-PASAMURO 4 ELXEL 045"/>
      <sheetName val="961-PASAMURO 4 EBXEL 0,70"/>
      <sheetName val="962-ADAP B PVC 4"/>
      <sheetName val="963-CODO GR 90 4"/>
      <sheetName val="964-TUBO UM PVC 4P"/>
      <sheetName val="965-VALV COMP 4&quot;"/>
      <sheetName val="966-ELECTROBOMBA "/>
      <sheetName val="967-MANG BOQ 1&quot;"/>
      <sheetName val="1013-bomba flygt"/>
      <sheetName val="1014-tuberias metalicas"/>
      <sheetName val="1015-REJILLA"/>
      <sheetName val="1016-COLUMNA DE IZAJE"/>
      <sheetName val="1104-ZAP MURO"/>
      <sheetName val="1106-COLUMNAS"/>
      <sheetName val="1109-COLUMNAS ACERO"/>
      <sheetName val="1110-CUB TRASLUCIDA"/>
      <sheetName val="1111-TUB MET LODOS 2"/>
      <sheetName val="1112-GRAV F M G"/>
      <sheetName val="1113-GEOTEXTIL NT"/>
      <sheetName val="1114-ARENA F"/>
      <sheetName val="1115-TUB DRENAJE 65MM"/>
      <sheetName val="1115-TUB DRENAJE 160MM "/>
      <sheetName val="1207-CARCAMO CONC ELECTRI"/>
      <sheetName val="1208-BANDEJA PCAB"/>
      <sheetName val="1211"/>
      <sheetName val="1213-PANETE liso 1-4"/>
      <sheetName val="1214"/>
      <sheetName val="1215"/>
      <sheetName val="1216"/>
      <sheetName val="1217"/>
      <sheetName val="1218"/>
      <sheetName val="1219"/>
      <sheetName val="1222"/>
      <sheetName val="1223"/>
      <sheetName val="1224"/>
      <sheetName val="1225"/>
      <sheetName val="1226"/>
      <sheetName val="1227"/>
      <sheetName val="1228"/>
      <sheetName val="1229"/>
      <sheetName val="1230"/>
      <sheetName val="1231"/>
      <sheetName val="1232"/>
      <sheetName val="1233"/>
      <sheetName val="1234"/>
      <sheetName val="1235"/>
      <sheetName val="1310"/>
      <sheetName val="1311"/>
      <sheetName val="1312"/>
      <sheetName val="1313"/>
      <sheetName val="1314"/>
      <sheetName val="1315"/>
      <sheetName val="1318"/>
      <sheetName val="1319"/>
      <sheetName val="1323"/>
      <sheetName val="1325"/>
      <sheetName val="1327"/>
      <sheetName val="1329"/>
      <sheetName val="1330"/>
      <sheetName val="1331"/>
      <sheetName val="1332"/>
      <sheetName val="1333"/>
      <sheetName val="1334"/>
      <sheetName val="1335"/>
      <sheetName val="1336"/>
      <sheetName val="1337"/>
      <sheetName val="1338"/>
      <sheetName val="1339"/>
      <sheetName val="1340"/>
      <sheetName val="1341"/>
      <sheetName val="1342"/>
      <sheetName val="1343"/>
      <sheetName val="1344"/>
      <sheetName val="1345"/>
      <sheetName val="1346"/>
      <sheetName val="1353"/>
      <sheetName val="1356"/>
      <sheetName val="1357"/>
      <sheetName val="1358"/>
      <sheetName val="1359"/>
      <sheetName val="1360"/>
      <sheetName val="1361"/>
      <sheetName val="1362"/>
      <sheetName val="1363"/>
      <sheetName val="1364"/>
      <sheetName val="1365"/>
      <sheetName val="1366"/>
      <sheetName val="1367"/>
      <sheetName val="1368"/>
      <sheetName val="1412"/>
      <sheetName val="1413"/>
      <sheetName val="1418"/>
      <sheetName val="1419"/>
      <sheetName val="1420"/>
      <sheetName val="1421"/>
      <sheetName val="1422"/>
      <sheetName val="1424"/>
      <sheetName val="1425"/>
      <sheetName val="1426"/>
      <sheetName val="1427"/>
      <sheetName val="1428"/>
      <sheetName val="1525"/>
      <sheetName val="1527- SIST DOSIF CLORO"/>
      <sheetName val="1610-TUB ALC 6&quot;"/>
      <sheetName val="1611-TUB ALC 8"/>
      <sheetName val="1612-CAM CAIDA 6&quot;"/>
      <sheetName val="1615-TUB DRENAJE 65MM"/>
      <sheetName val="1616-CAJA PASO 0,30X0,30"/>
      <sheetName val="1617-TUB DRENAJE 160MM "/>
      <sheetName val="1704-PORTAFLANCHE"/>
      <sheetName val="1705-TUB PEAD 250"/>
      <sheetName val="1705-TUB PEAD 200"/>
      <sheetName val="1706-TUB PEAD 160"/>
      <sheetName val="1707-TUB PEAD 110"/>
      <sheetName val="1708-TUB PEAD 90"/>
      <sheetName val="1709-TEE 250X90"/>
      <sheetName val="1710-TEE 250"/>
      <sheetName val="1711-UNION 250X160"/>
      <sheetName val="1712-VALV COMP 3&quot;"/>
      <sheetName val="1713-VALV COMP 6&quot; "/>
      <sheetName val="1714-CAJAS VALV 0,80X0,80 "/>
      <sheetName val="1715-VALV VENTOSA 2"/>
      <sheetName val="1804-CONC LOSAS"/>
      <sheetName val="1805-CONC ANCLAJES"/>
      <sheetName val="1809-ESTR METAL"/>
      <sheetName val="1810-ESTR pendol"/>
      <sheetName val="1811-CABLE 1-2"/>
      <sheetName val="1812-CABLE3-8 "/>
      <sheetName val="1911-CABLE 5-8"/>
      <sheetName val="2004-TUB 2&quot; PVC"/>
      <sheetName val="2005-TUB 3&quot; PVC "/>
      <sheetName val="2006-TUB 4&quot; PVC"/>
      <sheetName val="2007-TUB 6&quot; PVC"/>
      <sheetName val="2011-TEE HF 6"/>
      <sheetName val="2012-TEE PVC 4&quot;"/>
      <sheetName val="2013-TEE PVC 3"/>
      <sheetName val="2014-TEE PVC 2"/>
      <sheetName val="2015-TEE PVC 4X3X4"/>
      <sheetName val="2016-TEE PVC 3X3X2"/>
      <sheetName val="2017-CODO 90 6"/>
      <sheetName val="2018-CODO 90 4"/>
      <sheetName val="2019-CODO 90 3"/>
      <sheetName val="2020-CODO 90 2"/>
      <sheetName val="2021-CODO 45 6 "/>
      <sheetName val="2022-CODO 45 3 "/>
      <sheetName val="2023-CODO 45 2"/>
      <sheetName val="2024-CODO 22 4"/>
      <sheetName val="2025-CODO 22 3 "/>
      <sheetName val="2026-CODO 22 2 "/>
      <sheetName val="2027-CRUZ 6"/>
      <sheetName val="2028-CRUZ 3"/>
      <sheetName val="2029-RED HF 8X6"/>
      <sheetName val="2030-RED HF 8X4"/>
      <sheetName val="2031-RED HF 6X4"/>
      <sheetName val="2032-RED HF 6X3"/>
      <sheetName val="2033-RED PVC 4X3"/>
      <sheetName val="2034-RED PVC 3X2"/>
      <sheetName val="2036-VALV COMP 4&quot; "/>
      <sheetName val="2038-VALV COMP 2&quot;"/>
      <sheetName val="2101-EMPRAD"/>
      <sheetName val="2102-ARBOL"/>
      <sheetName val="2201-EQUIPO LAB"/>
      <sheetName val="2301-REDES ELECTRICAS"/>
      <sheetName val="SL-250"/>
      <sheetName val="MURO TOLETE SOGA"/>
      <sheetName val="PANETE 1-3 IMP"/>
      <sheetName val="EVAC A RESIDUALES"/>
      <sheetName val="MANEJO A.R."/>
      <sheetName val="TRAMPA A.G. COCINA"/>
      <sheetName val="LIMPIEZA TUB"/>
      <sheetName val="EXTRAC MAT FILTROS"/>
      <sheetName val="SUM  MAT FILTROS"/>
      <sheetName val="REP TUBERIAS"/>
      <sheetName val="ELEV NIVELES TAPAS"/>
      <sheetName val="SARDINEL"/>
      <sheetName val="BARANDA "/>
      <sheetName val="SUM GRAVA PISO"/>
      <sheetName val="CUNETA "/>
      <sheetName val="DUCHAS"/>
      <sheetName val="LAVAMANOS"/>
      <sheetName val="LAVAPLATOS"/>
      <sheetName val="CISTERNA"/>
      <sheetName val="EXC MEC COMUN"/>
      <sheetName val="TUB 6&quot;PEAD SAN"/>
      <sheetName val="tub 16"/>
      <sheetName val="CARGUE Y TR"/>
      <sheetName val="pozo &lt;2.5 - 1.2"/>
      <sheetName val="RECONS CAJAS ALL"/>
      <sheetName val="ADECUACION ZON VERDE"/>
      <sheetName val="PLACA BASE M3"/>
      <sheetName val="REF MALLA"/>
      <sheetName val="MURO TIZON 25"/>
      <sheetName val="MURO PANDERETA"/>
      <sheetName val="PANETE liso 1-5"/>
      <sheetName val="TAPA POZO M3"/>
      <sheetName val="MARCO Y TAPA POZO"/>
      <sheetName val="TUBO 1 PULG PRES"/>
      <sheetName val="RELL GRAN LIMPIO 1 A 2.5"/>
      <sheetName val="RELL GRAN LIMPIO 0.75"/>
      <sheetName val="GEOTEXTIL 1700"/>
      <sheetName val="SUM TUB 4&quot; PERF"/>
      <sheetName val="SUM TUB 4&quot; SIN PERF"/>
      <sheetName val="CAJAS SECUNDARIAS"/>
      <sheetName val="REF 37000"/>
      <sheetName val="REF 60000"/>
      <sheetName val="Datos Generales"/>
    </sheetNames>
    <sheetDataSet>
      <sheetData sheetId="0" refreshError="1"/>
      <sheetData sheetId="1" refreshError="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EJO MCPAL"/>
      <sheetName val="ITEMS"/>
      <sheetName val="AULA"/>
    </sheetNames>
    <sheetDataSet>
      <sheetData sheetId="0" refreshError="1"/>
      <sheetData sheetId="1" refreshError="1"/>
      <sheetData sheetId="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REAL INICIAL..."/>
      <sheetName val="total ejecutado"/>
      <sheetName val="SOPORTE DE CALCULO comparativo"/>
    </sheetNames>
    <definedNames>
      <definedName name="ERR"/>
    </definedNames>
    <sheetDataSet>
      <sheetData sheetId="0" refreshError="1"/>
      <sheetData sheetId="1"/>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UEDUCTO CAJA LINO"/>
      <sheetName val="UNIT"/>
      <sheetName val="BALANCE 2012  CON PREVISTOS"/>
      <sheetName val="CUADRO DE ITEMS"/>
    </sheetNames>
    <definedNames>
      <definedName name="ERR"/>
    </definedNames>
    <sheetDataSet>
      <sheetData sheetId="0" refreshError="1"/>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MORIA"/>
    </sheetNames>
    <definedNames>
      <definedName name="ERR"/>
    </defined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DE PRECIOS UNITARIOS"/>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INSUMOS"/>
      <sheetName val="Unitarios"/>
      <sheetName val="Presupuesto"/>
      <sheetName val="Copia de Programa 2003"/>
    </sheetNames>
    <definedNames>
      <definedName name="ERR"/>
    </definedNames>
    <sheetDataSet>
      <sheetData sheetId="0"/>
      <sheetData sheetId="1">
        <row r="76">
          <cell r="D76">
            <v>31265.360000000001</v>
          </cell>
        </row>
      </sheetData>
      <sheetData sheetId="2"/>
      <sheetData sheetId="3"/>
      <sheetData sheetId="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ERIALES"/>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094-2003"/>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actual"/>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TARIOS RELLENOS"/>
      <sheetName val="301"/>
      <sheetName val="302"/>
      <sheetName val="303"/>
      <sheetName val="304"/>
      <sheetName val="305"/>
    </sheetNames>
    <definedNames>
      <definedName name="ERR"/>
    </definedNames>
    <sheetDataSet>
      <sheetData sheetId="0" refreshError="1"/>
      <sheetData sheetId="1">
        <row r="47">
          <cell r="G47">
            <v>34818</v>
          </cell>
        </row>
      </sheetData>
      <sheetData sheetId="2">
        <row r="47">
          <cell r="G47">
            <v>11270</v>
          </cell>
        </row>
      </sheetData>
      <sheetData sheetId="3">
        <row r="47">
          <cell r="G47">
            <v>9016</v>
          </cell>
        </row>
      </sheetData>
      <sheetData sheetId="4"/>
      <sheetData sheetId="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T. CONTENIDO"/>
      <sheetName val="INFORM. BASICA CONTRATO"/>
      <sheetName val="2. RELACIÓN ACTAS"/>
      <sheetName val="3. CONTROL POLIZAS"/>
      <sheetName val="4. AVANCE RESUMEN"/>
      <sheetName val="% T ACUM"/>
      <sheetName val="5. GRÁFICO AVANCE"/>
      <sheetName val="6. AVANCE SEGUN CAPITULOS"/>
      <sheetName val="7. AVANCE ACTIVIDAD-ITEM"/>
      <sheetName val="INFORME FOTOGRÁFICO"/>
      <sheetName val="COMPACTO"/>
      <sheetName val="BASE"/>
      <sheetName val="PREACTA PARCIAL"/>
      <sheetName val="DATOS GRAFICOS"/>
      <sheetName val="CUADRO CANTIDADES"/>
      <sheetName val="BALANCE ACTAINTERVENTORÍA FINAL"/>
      <sheetName val="BALANCE FINAL"/>
      <sheetName val="CALCULO MATERIAL 4 ACTA"/>
      <sheetName val="CONTRACTUAL EJECUTADO"/>
      <sheetName val="CONTRACTUAL mas material FINAL"/>
      <sheetName val="BALANCE INTERVENTORÍA"/>
      <sheetName val="recibo final caudro"/>
      <sheetName val="Ac.recibo"/>
      <sheetName val="recibo"/>
      <sheetName val="AVANCE REAL"/>
      <sheetName val="PRESUPUESTO avance"/>
      <sheetName val="ANEXOS"/>
      <sheetName val="9. anexos"/>
      <sheetName val="9. rELACIÓN ACTAS"/>
      <sheetName val="CUADRO 11"/>
      <sheetName val="9. PAGO PARAS"/>
      <sheetName val="RELACIÓN MATERIAL"/>
      <sheetName val="PORT PREACTA"/>
      <sheetName val="OFICIOS CORP"/>
      <sheetName val="OFICIOS RECIB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3">
          <cell r="A3" t="str">
            <v>A</v>
          </cell>
          <cell r="B3" t="str">
            <v>ÍTEMS CONTRACTUALES</v>
          </cell>
          <cell r="G3">
            <v>521216288.00000149</v>
          </cell>
          <cell r="J3">
            <v>21213680</v>
          </cell>
          <cell r="M3">
            <v>238729856.00000003</v>
          </cell>
        </row>
        <row r="4">
          <cell r="A4">
            <v>1</v>
          </cell>
          <cell r="B4" t="str">
            <v>Mantenimiento y mejoramiento vial, conformación de calzada y limpieza de cunetas</v>
          </cell>
          <cell r="C4" t="str">
            <v>KM</v>
          </cell>
          <cell r="D4">
            <v>283</v>
          </cell>
          <cell r="E4">
            <v>352600</v>
          </cell>
          <cell r="F4">
            <v>99785800</v>
          </cell>
          <cell r="H4">
            <v>44.3</v>
          </cell>
          <cell r="I4">
            <v>15620179.999999998</v>
          </cell>
          <cell r="K4">
            <v>154.63999999999999</v>
          </cell>
          <cell r="L4">
            <v>54526063.999999993</v>
          </cell>
        </row>
        <row r="5">
          <cell r="A5">
            <v>2</v>
          </cell>
          <cell r="B5" t="str">
            <v>Recebado de vía</v>
          </cell>
          <cell r="C5" t="str">
            <v>M3</v>
          </cell>
          <cell r="D5">
            <v>13510.127329294301</v>
          </cell>
          <cell r="E5">
            <v>30535</v>
          </cell>
          <cell r="F5">
            <v>412531738.00000149</v>
          </cell>
          <cell r="H5">
            <v>0</v>
          </cell>
          <cell r="I5">
            <v>0</v>
          </cell>
          <cell r="K5">
            <v>5641.2000000000007</v>
          </cell>
          <cell r="L5">
            <v>172254042.00000003</v>
          </cell>
        </row>
        <row r="6">
          <cell r="A6">
            <v>3</v>
          </cell>
          <cell r="B6" t="str">
            <v>Alquiler carrotanque</v>
          </cell>
          <cell r="C6" t="str">
            <v>Día</v>
          </cell>
          <cell r="D6">
            <v>35</v>
          </cell>
          <cell r="E6">
            <v>254250</v>
          </cell>
          <cell r="F6">
            <v>8898750</v>
          </cell>
          <cell r="H6">
            <v>22</v>
          </cell>
          <cell r="I6">
            <v>5593500</v>
          </cell>
          <cell r="K6">
            <v>47</v>
          </cell>
          <cell r="L6">
            <v>11949750</v>
          </cell>
        </row>
        <row r="7">
          <cell r="A7" t="str">
            <v>B</v>
          </cell>
          <cell r="B7" t="str">
            <v>ITEM NO PREVISTO</v>
          </cell>
          <cell r="D7">
            <v>0</v>
          </cell>
          <cell r="E7">
            <v>0</v>
          </cell>
          <cell r="G7">
            <v>318781512</v>
          </cell>
          <cell r="H7">
            <v>0</v>
          </cell>
          <cell r="J7">
            <v>266112000</v>
          </cell>
          <cell r="M7">
            <v>683061120</v>
          </cell>
        </row>
        <row r="8">
          <cell r="A8">
            <v>4</v>
          </cell>
          <cell r="B8" t="str">
            <v>Recebado de vía (No incluye suministro)</v>
          </cell>
          <cell r="C8" t="str">
            <v>M3</v>
          </cell>
          <cell r="D8">
            <v>12650.06</v>
          </cell>
          <cell r="E8">
            <v>25200</v>
          </cell>
          <cell r="F8">
            <v>318781512</v>
          </cell>
          <cell r="H8">
            <v>10560</v>
          </cell>
          <cell r="I8">
            <v>266112000</v>
          </cell>
          <cell r="K8">
            <v>27105.600000000002</v>
          </cell>
          <cell r="L8">
            <v>683061120</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Área Afectada"/>
      <sheetName val="Características Demógraficas"/>
      <sheetName val="Área Beneficiada"/>
      <sheetName val="Ubicación Geógrafica"/>
      <sheetName val="Ingresos y Beneficios"/>
      <sheetName val="Fuentes de Financiación"/>
      <sheetName val="Flujo de Caja"/>
      <sheetName val="Resumen Evaluación"/>
      <sheetName val="Estado del Proyecto"/>
      <sheetName val="Componentes del Gasto"/>
      <sheetName val="Programación de Metas"/>
      <sheetName val="Viabilidad"/>
      <sheetName val="Listado"/>
      <sheetName val="Control"/>
    </sheetNames>
    <sheetDataSet>
      <sheetData sheetId="0">
        <row r="3">
          <cell r="V3" t="str">
            <v>Actualizacion</v>
          </cell>
        </row>
        <row r="4">
          <cell r="V4" t="str">
            <v>Registro</v>
          </cell>
        </row>
      </sheetData>
      <sheetData sheetId="1"/>
      <sheetData sheetId="2"/>
      <sheetData sheetId="3"/>
      <sheetData sheetId="4"/>
      <sheetData sheetId="5"/>
      <sheetData sheetId="6"/>
      <sheetData sheetId="7"/>
      <sheetData sheetId="8"/>
      <sheetData sheetId="9"/>
      <sheetData sheetId="10"/>
      <sheetData sheetId="11"/>
      <sheetData sheetId="12">
        <row r="2">
          <cell r="I2" t="str">
            <v>Si</v>
          </cell>
        </row>
        <row r="3">
          <cell r="I3" t="str">
            <v>No</v>
          </cell>
        </row>
      </sheetData>
      <sheetData sheetId="13"/>
      <sheetData sheetId="14"/>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CANTIDADES LLANO VARGAS"/>
    </sheetNames>
    <definedNames>
      <definedName name="ERR"/>
    </definedNames>
    <sheetDataSet>
      <sheetData sheetId="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dice"/>
      <sheetName val="PR-01"/>
      <sheetName val="PR-02"/>
      <sheetName val="PR-03"/>
      <sheetName val="PR-04"/>
      <sheetName val="Control"/>
      <sheetName val="Indicadores de Ciencia"/>
      <sheetName val="Indicadores de Empleo"/>
      <sheetName val="Indicadores de Eficiencia"/>
      <sheetName val="Unidades"/>
      <sheetName val="Indicadores de Producto"/>
      <sheetName val="Indicadores de Impacto"/>
      <sheetName val="Indicadores Gestión"/>
      <sheetName val="Listado"/>
      <sheetName val="Entidades Financiadoras"/>
      <sheetName val="tipos_entidad"/>
      <sheetName val="tipo_recurso"/>
      <sheetName val="Hoja1"/>
      <sheetName val="PE-Indice"/>
      <sheetName val="PE-01"/>
      <sheetName val="PE-02"/>
      <sheetName val="PE-03"/>
      <sheetName val="PE-04"/>
    </sheetNames>
    <sheetDataSet>
      <sheetData sheetId="0"/>
      <sheetData sheetId="1"/>
      <sheetData sheetId="2"/>
      <sheetData sheetId="3"/>
      <sheetData sheetId="4">
        <row r="1">
          <cell r="S1" t="str">
            <v>Obligatorio</v>
          </cell>
        </row>
        <row r="2">
          <cell r="S2" t="str">
            <v>Opcional</v>
          </cell>
        </row>
      </sheetData>
      <sheetData sheetId="5"/>
      <sheetData sheetId="6"/>
      <sheetData sheetId="7"/>
      <sheetData sheetId="8">
        <row r="2">
          <cell r="B2" t="str">
            <v>Cumplimiento del gasto público</v>
          </cell>
        </row>
      </sheetData>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E 1 JUNIO CONTRATO 0213"/>
    </sheetNames>
    <definedNames>
      <definedName name="ERR"/>
    </defined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RES"/>
      <sheetName val="APU (2)"/>
      <sheetName val="APU"/>
      <sheetName val="MAT"/>
      <sheetName val="EQU"/>
      <sheetName val="MO"/>
      <sheetName val="SUB PRE"/>
      <sheetName val="AIU"/>
      <sheetName val="5094-2003"/>
    </sheetNames>
    <sheetDataSet>
      <sheetData sheetId="0" refreshError="1"/>
      <sheetData sheetId="1" refreshError="1">
        <row r="1">
          <cell r="A1" t="str">
            <v>CONTRUCCION REDES DE ACUEDUCTO Y ALCANTARILLADO  SANITARIO DE LA URBANIZACION CAMPO ALEGRE DEL MUNICIPIO DE TRINIDAD - CASANARE</v>
          </cell>
        </row>
        <row r="7">
          <cell r="A7" t="str">
            <v>1.00</v>
          </cell>
          <cell r="B7" t="str">
            <v>REDES MATRICES DE ALCANTARILLADO SANITARIO</v>
          </cell>
        </row>
        <row r="8">
          <cell r="A8" t="str">
            <v>101</v>
          </cell>
          <cell r="B8" t="str">
            <v>LOCALIZACION-REPLANTEO ALCANTARILLADO</v>
          </cell>
          <cell r="C8" t="str">
            <v xml:space="preserve">ML </v>
          </cell>
          <cell r="D8">
            <v>1</v>
          </cell>
        </row>
        <row r="9">
          <cell r="A9" t="str">
            <v>102</v>
          </cell>
          <cell r="B9" t="str">
            <v>EXCAVACION MANUAL EN CONGLOMERADO DE 1 M. DE PROFUNDIDAD (ZANJAS ANGOSTAS)</v>
          </cell>
          <cell r="C9" t="str">
            <v>M3</v>
          </cell>
          <cell r="D9">
            <v>1</v>
          </cell>
        </row>
        <row r="10">
          <cell r="A10" t="str">
            <v>103</v>
          </cell>
          <cell r="B10" t="str">
            <v>EXCAVACION MECANICA EN CONGLOMERADO 0 - 2 MTS (AREA RESTRINGIDA)</v>
          </cell>
          <cell r="C10" t="str">
            <v>M3</v>
          </cell>
          <cell r="D10">
            <v>1</v>
          </cell>
        </row>
        <row r="11">
          <cell r="A11" t="str">
            <v>104</v>
          </cell>
          <cell r="B11" t="str">
            <v>EXCAVACION MECANICA EN CONGLOMERADO 2 - 4 MTS (AREA RESTRINGIDA)</v>
          </cell>
          <cell r="C11" t="str">
            <v>M3</v>
          </cell>
          <cell r="D11">
            <v>1</v>
          </cell>
        </row>
        <row r="12">
          <cell r="A12" t="str">
            <v>105</v>
          </cell>
          <cell r="B12" t="str">
            <v>ARENA APISONADA</v>
          </cell>
          <cell r="C12" t="str">
            <v>M3</v>
          </cell>
          <cell r="D12">
            <v>1</v>
          </cell>
        </row>
        <row r="13">
          <cell r="A13" t="str">
            <v>106</v>
          </cell>
          <cell r="B13" t="str">
            <v>RELLENO SELECCIONADO DE LA EXCAVACION COMPACTADO</v>
          </cell>
          <cell r="C13" t="str">
            <v>M3</v>
          </cell>
          <cell r="D13">
            <v>1</v>
          </cell>
        </row>
        <row r="14">
          <cell r="A14" t="str">
            <v>107</v>
          </cell>
          <cell r="B14" t="str">
            <v>SUMINISTRO E INSTALACION TUBERIA PLASTICA ALCANTARILLADO DN=6”</v>
          </cell>
          <cell r="C14" t="str">
            <v>ML</v>
          </cell>
          <cell r="D14">
            <v>1</v>
          </cell>
        </row>
        <row r="15">
          <cell r="A15" t="str">
            <v>108</v>
          </cell>
          <cell r="B15" t="str">
            <v>SUMINISTRO E INSTALACION TUBERIA PLASTICA ALCANTARILLADO DN=8”</v>
          </cell>
          <cell r="C15" t="str">
            <v>ML</v>
          </cell>
          <cell r="D15">
            <v>1</v>
          </cell>
        </row>
        <row r="16">
          <cell r="A16" t="str">
            <v>109</v>
          </cell>
          <cell r="B16" t="str">
            <v>SUMINISTRO E INSTALACION KIT SILLA YEE PVC ALCANTA. 8 x 6 PULG.</v>
          </cell>
          <cell r="C16" t="str">
            <v>UN</v>
          </cell>
          <cell r="D16">
            <v>1</v>
          </cell>
        </row>
        <row r="17">
          <cell r="A17" t="str">
            <v>110</v>
          </cell>
          <cell r="B17" t="str">
            <v>POZO DE INSPECCION RECTO (SIN CONO TRUNCADO)-H=1.5-2 M-D=1.20 M</v>
          </cell>
          <cell r="C17" t="str">
            <v>UND</v>
          </cell>
          <cell r="D17">
            <v>1</v>
          </cell>
        </row>
        <row r="18">
          <cell r="A18" t="str">
            <v>111</v>
          </cell>
          <cell r="B18" t="str">
            <v>POZO DE INSPECCION RECTO (SIN CONO TRUNCADO)-H=3-4 M-D=1.20 M</v>
          </cell>
          <cell r="C18" t="str">
            <v>UND</v>
          </cell>
          <cell r="D18">
            <v>1</v>
          </cell>
        </row>
        <row r="19">
          <cell r="A19" t="str">
            <v>112</v>
          </cell>
          <cell r="B19" t="str">
            <v>CAJA INSPECCION 60x 60 CM [CONCRETO] INCLUYE TAPA</v>
          </cell>
          <cell r="C19" t="str">
            <v>UND</v>
          </cell>
          <cell r="D19">
            <v>1</v>
          </cell>
        </row>
        <row r="20">
          <cell r="A20" t="str">
            <v>201</v>
          </cell>
          <cell r="B20" t="str">
            <v>LOCALIZACION-REPLANTEO ACUEDUCTO</v>
          </cell>
          <cell r="C20" t="str">
            <v xml:space="preserve">ML </v>
          </cell>
          <cell r="D20">
            <v>1</v>
          </cell>
        </row>
        <row r="21">
          <cell r="A21" t="str">
            <v>202</v>
          </cell>
          <cell r="B21" t="str">
            <v>EXCAVACION MANUAL EN CONGLOMERADO DE 1 M. DE PROFUNDIDAD (ZANJAS ANGOSTAS)</v>
          </cell>
          <cell r="C21" t="str">
            <v>M3</v>
          </cell>
          <cell r="D21">
            <v>1</v>
          </cell>
        </row>
        <row r="22">
          <cell r="A22" t="str">
            <v>203</v>
          </cell>
          <cell r="B22" t="str">
            <v>ARENA APISONADA</v>
          </cell>
          <cell r="C22" t="str">
            <v>M3</v>
          </cell>
          <cell r="D22">
            <v>1</v>
          </cell>
        </row>
        <row r="23">
          <cell r="A23" t="str">
            <v>204</v>
          </cell>
          <cell r="B23" t="str">
            <v>SUMINISTRO E INSTALACION TUBERIA PVC UP DN=3"(80mm)</v>
          </cell>
          <cell r="C23" t="str">
            <v>ML</v>
          </cell>
          <cell r="D23">
            <v>1</v>
          </cell>
        </row>
        <row r="24">
          <cell r="A24" t="str">
            <v>205</v>
          </cell>
          <cell r="B24" t="str">
            <v>SUMINISTRO E INSTALACIÓN  DE TEE  REDUCIDA HD JUNTA HIDRAULICA DE 3X3</v>
          </cell>
          <cell r="C24" t="str">
            <v>UND</v>
          </cell>
          <cell r="D24">
            <v>1</v>
          </cell>
        </row>
        <row r="25">
          <cell r="A25" t="str">
            <v>206</v>
          </cell>
          <cell r="B25" t="str">
            <v xml:space="preserve">SUMINISTRO E INSTALACION  TAPON PVC 3" JUNTA HIDRAULICA  </v>
          </cell>
          <cell r="C25" t="str">
            <v>UND</v>
          </cell>
          <cell r="D25">
            <v>1</v>
          </cell>
        </row>
        <row r="26">
          <cell r="A26" t="str">
            <v>207</v>
          </cell>
          <cell r="B26" t="str">
            <v>SUMINISTRO E INSTALACION ACOMETIDA DOMICLIARIA PF + UAF,  DN=1/2",  INCLUYE CAJA</v>
          </cell>
          <cell r="C26" t="str">
            <v>ML</v>
          </cell>
          <cell r="D26">
            <v>1</v>
          </cell>
        </row>
        <row r="27">
          <cell r="A27" t="str">
            <v>208</v>
          </cell>
          <cell r="B27" t="str">
            <v>RELLENO SELECCIONADO DE LA EXCAVACION COMPACTADO</v>
          </cell>
          <cell r="C27" t="str">
            <v>M3</v>
          </cell>
          <cell r="D27">
            <v>1</v>
          </cell>
        </row>
        <row r="28">
          <cell r="A28" t="str">
            <v>209</v>
          </cell>
          <cell r="B28" t="str">
            <v>RELLENO DE MATERIAL DE PRESTAMO COMPACTADO INCLUYE MATERIAL, TANSPORTE Y CONFORMACION</v>
          </cell>
          <cell r="C28" t="str">
            <v>M3</v>
          </cell>
          <cell r="D28">
            <v>1</v>
          </cell>
        </row>
        <row r="32">
          <cell r="A32" t="str">
            <v>2.00</v>
          </cell>
          <cell r="B32" t="str">
            <v>RELLENOS</v>
          </cell>
        </row>
        <row r="33">
          <cell r="A33" t="str">
            <v>2.01</v>
          </cell>
          <cell r="B33" t="str">
            <v>Rellenos de excavacion (con material local), compactados con vibrocompactador, tipo "rana".</v>
          </cell>
          <cell r="C33" t="str">
            <v>M3</v>
          </cell>
          <cell r="D33">
            <v>1</v>
          </cell>
        </row>
        <row r="34">
          <cell r="A34" t="str">
            <v>2.01</v>
          </cell>
          <cell r="B34" t="str">
            <v>Rellenos de excavacion (con material local), compactados con vibrocompactador, tipo "rana".</v>
          </cell>
          <cell r="C34" t="str">
            <v>M3</v>
          </cell>
          <cell r="D34">
            <v>1</v>
          </cell>
        </row>
        <row r="35">
          <cell r="A35" t="str">
            <v>2.01</v>
          </cell>
          <cell r="B35" t="str">
            <v>Rellenos de excavacion (con material local), compactados con vibrocompactador, tipo "rana".</v>
          </cell>
          <cell r="C35" t="str">
            <v>M3</v>
          </cell>
          <cell r="D35">
            <v>1</v>
          </cell>
        </row>
        <row r="36">
          <cell r="A36" t="str">
            <v>2.01</v>
          </cell>
          <cell r="B36" t="str">
            <v>Rellenos de excavacion (con material local), compactados con vibrocompactador, tipo "rana".</v>
          </cell>
          <cell r="C36" t="str">
            <v>M3</v>
          </cell>
          <cell r="D36">
            <v>1</v>
          </cell>
        </row>
        <row r="37">
          <cell r="A37" t="str">
            <v>2.01</v>
          </cell>
          <cell r="B37" t="str">
            <v>Rellenos de excavacion (con material local), compactados con vibrocompactador, tipo "rana".</v>
          </cell>
          <cell r="C37" t="str">
            <v>M3</v>
          </cell>
          <cell r="D37">
            <v>1</v>
          </cell>
        </row>
        <row r="38">
          <cell r="A38" t="str">
            <v>2.01</v>
          </cell>
          <cell r="B38" t="str">
            <v>Rellenos de excavacion (con material local), compactados con vibrocompactador, tipo "rana".</v>
          </cell>
          <cell r="C38" t="str">
            <v>M3</v>
          </cell>
          <cell r="D38">
            <v>1</v>
          </cell>
        </row>
        <row r="39">
          <cell r="A39" t="str">
            <v>2.01</v>
          </cell>
          <cell r="B39" t="str">
            <v>Rellenos de excavacion (con material local), compactados con vibrocompactador, tipo "rana".</v>
          </cell>
          <cell r="C39" t="str">
            <v>M3</v>
          </cell>
          <cell r="D39">
            <v>1</v>
          </cell>
        </row>
        <row r="40">
          <cell r="A40" t="str">
            <v>2.01</v>
          </cell>
          <cell r="B40" t="str">
            <v>Rellenos de excavacion (con material local), compactados con vibrocompactador, tipo "rana".</v>
          </cell>
          <cell r="C40" t="str">
            <v>M3</v>
          </cell>
          <cell r="D40">
            <v>1</v>
          </cell>
        </row>
        <row r="41">
          <cell r="A41" t="str">
            <v>2.01</v>
          </cell>
          <cell r="B41" t="str">
            <v>Rellenos de excavacion (con material local), compactados con vibrocompactador, tipo "rana".</v>
          </cell>
          <cell r="C41" t="str">
            <v>M3</v>
          </cell>
          <cell r="D41">
            <v>1</v>
          </cell>
        </row>
        <row r="42">
          <cell r="A42" t="str">
            <v>2.01</v>
          </cell>
          <cell r="B42" t="str">
            <v>Rellenos de excavacion (con material local), compactados con vibrocompactador, tipo "rana".</v>
          </cell>
          <cell r="C42" t="str">
            <v>M3</v>
          </cell>
          <cell r="D42">
            <v>1</v>
          </cell>
        </row>
        <row r="43">
          <cell r="A43" t="str">
            <v>2.01</v>
          </cell>
          <cell r="B43" t="str">
            <v>Rellenos de excavacion (con material local), compactados con vibrocompactador, tipo "rana".</v>
          </cell>
          <cell r="C43" t="str">
            <v>M3</v>
          </cell>
          <cell r="D43">
            <v>1</v>
          </cell>
        </row>
        <row r="44">
          <cell r="A44" t="str">
            <v>2.01</v>
          </cell>
          <cell r="B44" t="str">
            <v>Rellenos de excavacion (con material local), compactados con vibrocompactador, tipo "rana".</v>
          </cell>
          <cell r="C44" t="str">
            <v>M3</v>
          </cell>
          <cell r="D44">
            <v>1</v>
          </cell>
        </row>
        <row r="45">
          <cell r="A45" t="str">
            <v>3.00</v>
          </cell>
          <cell r="B45" t="str">
            <v>POZOS DE INSPECCION</v>
          </cell>
        </row>
        <row r="46">
          <cell r="A46" t="str">
            <v>3.01</v>
          </cell>
          <cell r="B46" t="str">
            <v>Pozo de Inspeccion recto (sin cono truncado) H= 1.0 - 1.5 Mts. Ø 1.20.</v>
          </cell>
          <cell r="C46" t="str">
            <v>UN</v>
          </cell>
          <cell r="D46">
            <v>0</v>
          </cell>
        </row>
        <row r="47">
          <cell r="A47" t="str">
            <v>3.02</v>
          </cell>
          <cell r="B47" t="str">
            <v>Pozo de Inspeccion recto (sin cono truncado) H= 1.5 - 2.0 Mts. Ø 1.20.</v>
          </cell>
          <cell r="C47" t="str">
            <v>UN</v>
          </cell>
          <cell r="D47">
            <v>25</v>
          </cell>
        </row>
        <row r="48">
          <cell r="A48" t="str">
            <v>3.03</v>
          </cell>
          <cell r="B48" t="str">
            <v>Pozo de Inspeccion recto (sin cono truncado) H= 2.0 - 2.5 Mts. Ø 1.20.</v>
          </cell>
          <cell r="C48" t="str">
            <v>UN</v>
          </cell>
          <cell r="D48">
            <v>42</v>
          </cell>
        </row>
        <row r="49">
          <cell r="A49" t="str">
            <v>3.04</v>
          </cell>
          <cell r="B49" t="str">
            <v>Pozo de Inspeccion recto (sin cono truncado) H= 2.5 - 3.0 Mts. Ø 1.20.</v>
          </cell>
          <cell r="C49" t="str">
            <v>UN</v>
          </cell>
          <cell r="D49">
            <v>9</v>
          </cell>
        </row>
        <row r="50">
          <cell r="A50" t="str">
            <v>3.05</v>
          </cell>
          <cell r="B50" t="str">
            <v>Pozo de Inspeccion recto (sin cono truncado) H= 3.0 - 3.5 Mts. Ø 1.20.</v>
          </cell>
          <cell r="C50" t="str">
            <v>UN</v>
          </cell>
          <cell r="D50">
            <v>0</v>
          </cell>
        </row>
        <row r="51">
          <cell r="A51" t="str">
            <v>3.06</v>
          </cell>
          <cell r="B51" t="str">
            <v>Pozo de Inspeccion recto (sin cono truncado) H= 3.5 - 4.0 Mts. Ø 1.20.</v>
          </cell>
          <cell r="C51" t="str">
            <v>UN</v>
          </cell>
          <cell r="D51">
            <v>0</v>
          </cell>
        </row>
        <row r="52">
          <cell r="A52" t="str">
            <v>3.07</v>
          </cell>
          <cell r="B52" t="str">
            <v>Pozo de Inspeccion recto (sin cono truncado) H= 4.0 - 4.5 Mts. Ø 1.20.</v>
          </cell>
          <cell r="C52" t="str">
            <v>UN</v>
          </cell>
          <cell r="D52">
            <v>0</v>
          </cell>
        </row>
        <row r="53">
          <cell r="A53" t="str">
            <v>3.08</v>
          </cell>
          <cell r="B53" t="str">
            <v>Pozo de Inspeccion recto (sin cono truncado) H= 4.5 - 5.0 Mts. Ø 1.20.</v>
          </cell>
          <cell r="C53" t="str">
            <v>UN</v>
          </cell>
          <cell r="D53">
            <v>0</v>
          </cell>
        </row>
        <row r="54">
          <cell r="A54" t="str">
            <v>4.00</v>
          </cell>
          <cell r="B54" t="str">
            <v xml:space="preserve">ESTRUCTURAS EN CONCRETO Y CAMARAS  DE INSPECCIÓN </v>
          </cell>
        </row>
        <row r="55">
          <cell r="A55" t="str">
            <v>4.01</v>
          </cell>
          <cell r="B55" t="str">
            <v>Camara o Pozo de inspeccion para colector de 1.80 m (sin cono truncado)  D=1.20 (Valido pozos 103)</v>
          </cell>
          <cell r="C55" t="str">
            <v>UN</v>
          </cell>
          <cell r="D55">
            <v>1</v>
          </cell>
        </row>
        <row r="56">
          <cell r="A56" t="str">
            <v>4.02</v>
          </cell>
          <cell r="B56" t="str">
            <v>Camara o Pozo de inspeccion para colector de 1.80 m (sin cono truncado)  D=1.20 (Valido pozos 102)</v>
          </cell>
          <cell r="C56" t="str">
            <v>UN</v>
          </cell>
          <cell r="D56">
            <v>1</v>
          </cell>
        </row>
        <row r="57">
          <cell r="A57" t="str">
            <v>4.03</v>
          </cell>
          <cell r="B57" t="str">
            <v>Camara o Pozo de inspeccion para colector de1.80 m (sin cono truncado)  D=1.20 (Valido pozos 101)</v>
          </cell>
          <cell r="C57" t="str">
            <v>UN</v>
          </cell>
          <cell r="D57">
            <v>1</v>
          </cell>
        </row>
        <row r="58">
          <cell r="A58" t="str">
            <v>4.04</v>
          </cell>
          <cell r="B58" t="str">
            <v>Camara o Pozo de inspeccion para colector de 1.80 m (sin cono truncado)  D=1.20 (Valido pozos 100)</v>
          </cell>
          <cell r="C58" t="str">
            <v>UN</v>
          </cell>
          <cell r="D58">
            <v>1</v>
          </cell>
        </row>
        <row r="59">
          <cell r="A59" t="str">
            <v>4.05</v>
          </cell>
          <cell r="B59" t="str">
            <v>Camara o Pozo de inspeccion para colector de 1.80 m (sin cono truncado)  D=1.20 (Valido pozos 99)</v>
          </cell>
          <cell r="C59" t="str">
            <v>UN</v>
          </cell>
          <cell r="D59">
            <v>1</v>
          </cell>
        </row>
        <row r="60">
          <cell r="A60" t="str">
            <v>4.06</v>
          </cell>
          <cell r="B60" t="str">
            <v>Camara o Pozo de inspeccion para colector de 1.51 m (sin cono truncado)  D=1.20 (Valido pozos 98)</v>
          </cell>
          <cell r="C60" t="str">
            <v>UN</v>
          </cell>
          <cell r="D60">
            <v>1</v>
          </cell>
        </row>
        <row r="61">
          <cell r="A61" t="str">
            <v>4.07</v>
          </cell>
          <cell r="B61" t="str">
            <v>Camara o Pozo de inspeccion para colector de 1.51 m (sin cono truncado)  D=1.20 (Valido pozos 97)</v>
          </cell>
          <cell r="C61" t="str">
            <v>UN</v>
          </cell>
          <cell r="D61">
            <v>1</v>
          </cell>
        </row>
        <row r="62">
          <cell r="A62" t="str">
            <v>4.08</v>
          </cell>
          <cell r="B62" t="str">
            <v>Camara o Pozo de inspeccion para colector de 1.80 m (sin cono truncado)  D=1.20 (Valido pozos 96)</v>
          </cell>
          <cell r="C62" t="str">
            <v>UN</v>
          </cell>
          <cell r="D62">
            <v>1</v>
          </cell>
        </row>
        <row r="63">
          <cell r="A63" t="str">
            <v>4.09</v>
          </cell>
          <cell r="B63" t="str">
            <v>Camara o Pozo de inspeccion para colector de 1.20 m (sin cono truncado)  D=1.20 (Valido pozos 95)</v>
          </cell>
          <cell r="C63" t="str">
            <v>UN</v>
          </cell>
          <cell r="D63">
            <v>1</v>
          </cell>
        </row>
        <row r="64">
          <cell r="A64" t="str">
            <v>4.10</v>
          </cell>
          <cell r="B64" t="str">
            <v>Camara o Pozo de inspeccion para colector de 1.20 m (sin cono truncado)  D=1.20 (Valido pozos 94)</v>
          </cell>
          <cell r="C64" t="str">
            <v>UN</v>
          </cell>
          <cell r="D64">
            <v>1</v>
          </cell>
        </row>
        <row r="65">
          <cell r="A65" t="str">
            <v>4.11</v>
          </cell>
          <cell r="B65" t="str">
            <v>Camara o Pozo de inspeccion para colector de 1.20 m (sin cono truncado)  D=1.20 (Valido pozos 93)</v>
          </cell>
          <cell r="C65" t="str">
            <v>UN</v>
          </cell>
          <cell r="D65">
            <v>1</v>
          </cell>
        </row>
        <row r="66">
          <cell r="A66" t="str">
            <v>4.12</v>
          </cell>
          <cell r="B66" t="str">
            <v>Camara o Pozo de inspeccion para colector de 1.60 m (sin cono truncado)  D=1.20 (Valido pozos  87 )</v>
          </cell>
          <cell r="C66" t="str">
            <v>UN</v>
          </cell>
          <cell r="D66">
            <v>1</v>
          </cell>
        </row>
        <row r="67">
          <cell r="A67" t="str">
            <v>4.13</v>
          </cell>
          <cell r="B67" t="str">
            <v>Camara o Pozo de inspeccion para colector de 1.60 m (sin cono truncado)  D=1.20 (Valido pozos  86 )</v>
          </cell>
          <cell r="C67" t="str">
            <v>UN</v>
          </cell>
          <cell r="D67">
            <v>1</v>
          </cell>
        </row>
        <row r="68">
          <cell r="A68" t="str">
            <v>4.14</v>
          </cell>
          <cell r="B68" t="str">
            <v>Camara o Pozo de inspeccion para colector de 1.60 m (sin cono truncado)  D=1.20 (Valido pozos  85 )</v>
          </cell>
          <cell r="C68" t="str">
            <v>UN</v>
          </cell>
          <cell r="D68">
            <v>1</v>
          </cell>
        </row>
        <row r="69">
          <cell r="A69" t="str">
            <v>4.15</v>
          </cell>
          <cell r="B69" t="str">
            <v>Camara o Pozo de inspeccion para colector de 1.51 m (sin cono truncado)  D=1.20 (Valido pozos  81 )</v>
          </cell>
          <cell r="C69" t="str">
            <v>UN</v>
          </cell>
          <cell r="D69">
            <v>1</v>
          </cell>
        </row>
        <row r="70">
          <cell r="A70" t="str">
            <v>4.16</v>
          </cell>
          <cell r="B70" t="str">
            <v>Camara o Pozo de inspeccion para colector de 1.51 m (sin cono truncado)  D=1.20 (Valido pozos  79 )</v>
          </cell>
          <cell r="C70" t="str">
            <v>UN</v>
          </cell>
          <cell r="D70">
            <v>1</v>
          </cell>
        </row>
        <row r="71">
          <cell r="A71" t="str">
            <v>4.17</v>
          </cell>
          <cell r="B71" t="str">
            <v>Camara o Pozo de inspeccion para colector de 1.51 m (sin cono truncado)  D=1.20 (Valido pozos  75 )</v>
          </cell>
          <cell r="C71" t="str">
            <v>UN</v>
          </cell>
          <cell r="D71">
            <v>1</v>
          </cell>
        </row>
        <row r="72">
          <cell r="A72" t="str">
            <v>4.18</v>
          </cell>
          <cell r="B72" t="str">
            <v>Camara o Pozo de inspeccion para colector de 1.51 m (sin cono truncado)  D=1.20 (Valido pozos  72 )</v>
          </cell>
          <cell r="C72" t="str">
            <v>UN</v>
          </cell>
          <cell r="D72">
            <v>1</v>
          </cell>
        </row>
        <row r="73">
          <cell r="A73" t="str">
            <v>4.19</v>
          </cell>
          <cell r="B73" t="str">
            <v>Camara o Pozo de inspeccion para colector de 1.36 m (sin cono truncado)  D=1.20 (Valido pozos 67)</v>
          </cell>
          <cell r="C73" t="str">
            <v>UN</v>
          </cell>
          <cell r="D73">
            <v>1</v>
          </cell>
        </row>
        <row r="74">
          <cell r="A74" t="str">
            <v>4.20</v>
          </cell>
          <cell r="B74" t="str">
            <v>Camara o Pozo de inspeccion para colector de 1.36 m (sin cono truncado)  D=1.20 (Valido pozo 61 )</v>
          </cell>
          <cell r="C74" t="str">
            <v>UN</v>
          </cell>
          <cell r="D74">
            <v>1</v>
          </cell>
        </row>
        <row r="75">
          <cell r="A75" t="str">
            <v>4.21</v>
          </cell>
          <cell r="B75" t="str">
            <v>Camara o Pozo de inspeccion para colector de 1.30 m (sin cono truncado)  D=1.20 (Valido pozos  58 )</v>
          </cell>
          <cell r="C75" t="str">
            <v>UN</v>
          </cell>
          <cell r="D75">
            <v>1</v>
          </cell>
        </row>
        <row r="76">
          <cell r="A76" t="str">
            <v>4.22</v>
          </cell>
          <cell r="B76" t="str">
            <v>Camara o Pozo de inspeccion para colector de 1.30 m (sin cono truncado)  D=1.20 (Valido pozos  54 )</v>
          </cell>
          <cell r="C76" t="str">
            <v>UN</v>
          </cell>
          <cell r="D76">
            <v>1</v>
          </cell>
        </row>
        <row r="77">
          <cell r="A77" t="str">
            <v>4.23</v>
          </cell>
          <cell r="B77" t="str">
            <v>Camara o Pozo de inspeccion para colector de 1.20 m (sin cono truncado)  D=1.20 (Valido pozos  49 )</v>
          </cell>
          <cell r="C77" t="str">
            <v>UN</v>
          </cell>
          <cell r="D77">
            <v>1</v>
          </cell>
        </row>
        <row r="78">
          <cell r="A78" t="str">
            <v>4.24</v>
          </cell>
          <cell r="B78" t="str">
            <v>Camara o Pozo de inspeccion para colector de 1.20 m (sin cono truncado)  D=1.20 (Valido pozos  44 )</v>
          </cell>
          <cell r="C78" t="str">
            <v>UN</v>
          </cell>
          <cell r="D78">
            <v>1</v>
          </cell>
        </row>
        <row r="79">
          <cell r="A79" t="str">
            <v>4.25</v>
          </cell>
          <cell r="B79" t="str">
            <v>Camara o Pozo de inspeccion para colector de 1.20 m (sin cono truncado)  D=1.20 (Valido pozos 39)</v>
          </cell>
          <cell r="C79" t="str">
            <v>UN</v>
          </cell>
          <cell r="D79">
            <v>1</v>
          </cell>
        </row>
        <row r="80">
          <cell r="A80" t="str">
            <v>4.26</v>
          </cell>
          <cell r="B80" t="str">
            <v>Camara o Pozo de inspeccion para colector de 1.20 m (sin cono truncado)  D=1.20 (Valido pozo 35 )</v>
          </cell>
          <cell r="C80" t="str">
            <v>UN</v>
          </cell>
          <cell r="D80">
            <v>1</v>
          </cell>
        </row>
        <row r="81">
          <cell r="A81" t="str">
            <v>4.27</v>
          </cell>
          <cell r="B81" t="str">
            <v>Camara o Pozo de inspeccion para colector de1.36 m (sin cono truncado)  D=1.20 (Valido pozos 15 )</v>
          </cell>
          <cell r="C81" t="str">
            <v>UN</v>
          </cell>
          <cell r="D81">
            <v>1</v>
          </cell>
        </row>
        <row r="82">
          <cell r="A82" t="str">
            <v>4.28</v>
          </cell>
          <cell r="B82" t="str">
            <v>Estructura de concreto para cabezal de entrega T2 (segun planos) Valido para el caño Las Guamas, brazo la Toma.</v>
          </cell>
          <cell r="C82" t="str">
            <v>UN</v>
          </cell>
          <cell r="D82">
            <v>1</v>
          </cell>
        </row>
      </sheetData>
      <sheetData sheetId="2" refreshError="1"/>
      <sheetData sheetId="3" refreshError="1"/>
      <sheetData sheetId="4" refreshError="1">
        <row r="2">
          <cell r="A2" t="str">
            <v>Acero A-37 Figurado</v>
          </cell>
          <cell r="B2" t="str">
            <v>KG</v>
          </cell>
          <cell r="C2">
            <v>2300</v>
          </cell>
        </row>
        <row r="3">
          <cell r="A3" t="str">
            <v>Acero de refuerzo 6000 PSI figurado</v>
          </cell>
          <cell r="B3" t="str">
            <v>KG</v>
          </cell>
          <cell r="C3">
            <v>3500</v>
          </cell>
        </row>
        <row r="4">
          <cell r="A4" t="str">
            <v xml:space="preserve">Estaca </v>
          </cell>
          <cell r="B4" t="str">
            <v>UN</v>
          </cell>
          <cell r="C4">
            <v>500</v>
          </cell>
        </row>
        <row r="5">
          <cell r="A5" t="str">
            <v>Arena de rio</v>
          </cell>
          <cell r="B5" t="str">
            <v>M3</v>
          </cell>
          <cell r="C5">
            <v>55000</v>
          </cell>
        </row>
        <row r="6">
          <cell r="A6" t="str">
            <v>Tubería PVCS D=6"</v>
          </cell>
          <cell r="B6" t="str">
            <v>ML</v>
          </cell>
          <cell r="C6">
            <v>22000</v>
          </cell>
        </row>
        <row r="7">
          <cell r="A7" t="str">
            <v>Tubería PVCS D=8"</v>
          </cell>
          <cell r="B7" t="str">
            <v>ML</v>
          </cell>
          <cell r="C7">
            <v>30500</v>
          </cell>
        </row>
        <row r="8">
          <cell r="A8" t="str">
            <v>KIT SILLA YEE PVC ALCANTA. 8 x 6 PULG.</v>
          </cell>
          <cell r="B8" t="str">
            <v>Un</v>
          </cell>
          <cell r="C8">
            <v>45000</v>
          </cell>
        </row>
        <row r="9">
          <cell r="A9" t="str">
            <v>TUBERIA PVC UP DN=3"(80mm)</v>
          </cell>
          <cell r="B9" t="str">
            <v>ML</v>
          </cell>
          <cell r="C9">
            <v>26850</v>
          </cell>
        </row>
        <row r="10">
          <cell r="A10" t="str">
            <v>TEE  REDUCIDA HD JUNTA HIDRAULICA DE 3X3</v>
          </cell>
          <cell r="B10" t="str">
            <v>UN</v>
          </cell>
          <cell r="C10">
            <v>175000</v>
          </cell>
        </row>
        <row r="11">
          <cell r="A11" t="str">
            <v xml:space="preserve"> TAPON PVC 3" JUNTA HIDRAULICA  </v>
          </cell>
          <cell r="B11" t="str">
            <v>UN</v>
          </cell>
          <cell r="C11">
            <v>79679</v>
          </cell>
        </row>
        <row r="12">
          <cell r="A12" t="str">
            <v>Caja acometida</v>
          </cell>
          <cell r="B12" t="str">
            <v>UN</v>
          </cell>
          <cell r="C12">
            <v>45000</v>
          </cell>
        </row>
        <row r="13">
          <cell r="A13" t="str">
            <v>MANGUERA PF + UAF,  DN=1/2"</v>
          </cell>
          <cell r="B13" t="str">
            <v>ml</v>
          </cell>
          <cell r="C13">
            <v>9500</v>
          </cell>
        </row>
        <row r="14">
          <cell r="A14" t="str">
            <v>Agua</v>
          </cell>
          <cell r="B14" t="str">
            <v>LT</v>
          </cell>
          <cell r="C14">
            <v>28</v>
          </cell>
        </row>
        <row r="15">
          <cell r="A15" t="str">
            <v>Alambre negro</v>
          </cell>
          <cell r="B15" t="str">
            <v>KG</v>
          </cell>
          <cell r="C15">
            <v>2500</v>
          </cell>
        </row>
        <row r="16">
          <cell r="A16" t="str">
            <v>Arena de rio</v>
          </cell>
          <cell r="B16" t="str">
            <v>M3</v>
          </cell>
          <cell r="C16">
            <v>22000</v>
          </cell>
        </row>
        <row r="17">
          <cell r="A17" t="str">
            <v>Aro tapa en H.F.</v>
          </cell>
          <cell r="B17" t="str">
            <v>UN</v>
          </cell>
          <cell r="C17">
            <v>56000</v>
          </cell>
        </row>
        <row r="18">
          <cell r="A18" t="str">
            <v>Balastro de rio</v>
          </cell>
          <cell r="B18" t="str">
            <v>M3</v>
          </cell>
          <cell r="C18">
            <v>60000</v>
          </cell>
        </row>
        <row r="19">
          <cell r="A19" t="str">
            <v>Cemento gris</v>
          </cell>
          <cell r="B19" t="str">
            <v>KG</v>
          </cell>
          <cell r="C19">
            <v>320</v>
          </cell>
        </row>
        <row r="20">
          <cell r="A20" t="str">
            <v>Cerco</v>
          </cell>
          <cell r="B20" t="str">
            <v>ML</v>
          </cell>
          <cell r="C20">
            <v>2660</v>
          </cell>
        </row>
        <row r="21">
          <cell r="A21" t="str">
            <v>Cinta de seguridad</v>
          </cell>
          <cell r="B21" t="str">
            <v>ML</v>
          </cell>
          <cell r="C21">
            <v>450</v>
          </cell>
        </row>
        <row r="22">
          <cell r="A22" t="str">
            <v>Concreto de 2000 PSI</v>
          </cell>
          <cell r="B22" t="str">
            <v>M3</v>
          </cell>
          <cell r="C22">
            <v>280000</v>
          </cell>
        </row>
        <row r="23">
          <cell r="A23" t="str">
            <v>Concreto de 2500 PSI</v>
          </cell>
          <cell r="B23" t="str">
            <v>M3</v>
          </cell>
          <cell r="C23">
            <v>325000</v>
          </cell>
        </row>
        <row r="24">
          <cell r="A24" t="str">
            <v>Concreto de 3000 PSI</v>
          </cell>
          <cell r="B24" t="str">
            <v>M3</v>
          </cell>
          <cell r="C24">
            <v>456000</v>
          </cell>
        </row>
        <row r="25">
          <cell r="A25" t="str">
            <v>Concreto de 4000 PSI</v>
          </cell>
          <cell r="B25" t="str">
            <v>M3</v>
          </cell>
          <cell r="C25">
            <v>535000</v>
          </cell>
        </row>
        <row r="26">
          <cell r="A26" t="str">
            <v>Concreto ciclópeo</v>
          </cell>
          <cell r="B26" t="str">
            <v>M3</v>
          </cell>
          <cell r="C26">
            <v>150000</v>
          </cell>
        </row>
        <row r="27">
          <cell r="A27" t="str">
            <v>Mortero 1:4</v>
          </cell>
          <cell r="B27" t="str">
            <v>M3</v>
          </cell>
          <cell r="C27">
            <v>195360</v>
          </cell>
        </row>
        <row r="28">
          <cell r="A28" t="str">
            <v>Mortero 1:6</v>
          </cell>
          <cell r="B28" t="str">
            <v>M3</v>
          </cell>
          <cell r="C28">
            <v>172830</v>
          </cell>
        </row>
        <row r="29">
          <cell r="A29" t="str">
            <v>Durmiente</v>
          </cell>
          <cell r="B29" t="str">
            <v>ML</v>
          </cell>
          <cell r="C29">
            <v>750</v>
          </cell>
        </row>
        <row r="30">
          <cell r="A30" t="str">
            <v>Grava 3/4"</v>
          </cell>
          <cell r="B30" t="str">
            <v>M3</v>
          </cell>
          <cell r="C30">
            <v>60000</v>
          </cell>
        </row>
        <row r="31">
          <cell r="A31" t="str">
            <v>Hoja de segueta</v>
          </cell>
          <cell r="B31" t="str">
            <v>UN</v>
          </cell>
          <cell r="C31">
            <v>2250</v>
          </cell>
        </row>
        <row r="32">
          <cell r="A32" t="str">
            <v>Toxement Polvo</v>
          </cell>
          <cell r="B32" t="str">
            <v>KG</v>
          </cell>
          <cell r="C32">
            <v>3400</v>
          </cell>
        </row>
        <row r="33">
          <cell r="A33" t="str">
            <v>Eucon IM-100</v>
          </cell>
          <cell r="B33" t="str">
            <v>KG</v>
          </cell>
          <cell r="C33">
            <v>4750</v>
          </cell>
        </row>
        <row r="34">
          <cell r="A34" t="str">
            <v>Geotextil NT 1600</v>
          </cell>
          <cell r="B34" t="str">
            <v>M2</v>
          </cell>
          <cell r="C34">
            <v>2200</v>
          </cell>
        </row>
        <row r="35">
          <cell r="A35" t="str">
            <v>Ladrillo tolete común</v>
          </cell>
          <cell r="B35" t="str">
            <v>UN</v>
          </cell>
          <cell r="C35">
            <v>310</v>
          </cell>
        </row>
        <row r="36">
          <cell r="A36" t="str">
            <v xml:space="preserve">Aro + tapa </v>
          </cell>
          <cell r="B36" t="str">
            <v>UN</v>
          </cell>
          <cell r="C36">
            <v>185000</v>
          </cell>
        </row>
        <row r="37">
          <cell r="A37" t="str">
            <v>Piedra Media zonga</v>
          </cell>
          <cell r="B37" t="str">
            <v>M3</v>
          </cell>
          <cell r="C37">
            <v>40000</v>
          </cell>
        </row>
        <row r="38">
          <cell r="A38" t="str">
            <v>Planchón .30</v>
          </cell>
          <cell r="B38" t="str">
            <v>ML</v>
          </cell>
          <cell r="C38">
            <v>1987.5</v>
          </cell>
        </row>
        <row r="39">
          <cell r="A39" t="str">
            <v>Puntilla</v>
          </cell>
          <cell r="B39" t="str">
            <v>LB</v>
          </cell>
          <cell r="C39">
            <v>1350</v>
          </cell>
        </row>
        <row r="40">
          <cell r="A40" t="str">
            <v>Puntilla c.cabeza</v>
          </cell>
          <cell r="B40" t="str">
            <v>LB</v>
          </cell>
          <cell r="C40">
            <v>2000</v>
          </cell>
        </row>
        <row r="41">
          <cell r="A41" t="str">
            <v>Rajón</v>
          </cell>
          <cell r="B41" t="str">
            <v>M3</v>
          </cell>
          <cell r="C41">
            <v>18000</v>
          </cell>
        </row>
        <row r="42">
          <cell r="A42" t="str">
            <v>Recebo</v>
          </cell>
          <cell r="B42" t="str">
            <v>M3</v>
          </cell>
          <cell r="C42">
            <v>18000</v>
          </cell>
        </row>
        <row r="43">
          <cell r="A43" t="str">
            <v>Repisa</v>
          </cell>
          <cell r="B43" t="str">
            <v>ML</v>
          </cell>
          <cell r="C43">
            <v>975</v>
          </cell>
        </row>
        <row r="44">
          <cell r="A44" t="str">
            <v>Soldadura 6013</v>
          </cell>
          <cell r="B44" t="str">
            <v>KG</v>
          </cell>
          <cell r="C44">
            <v>5250</v>
          </cell>
        </row>
        <row r="45">
          <cell r="A45" t="str">
            <v>Soldadura PVC liquida ¼ Gal.</v>
          </cell>
          <cell r="B45" t="str">
            <v>UN</v>
          </cell>
          <cell r="C45">
            <v>58000</v>
          </cell>
        </row>
        <row r="46">
          <cell r="A46" t="str">
            <v>Tabla burra .30</v>
          </cell>
          <cell r="B46" t="str">
            <v>ML</v>
          </cell>
          <cell r="C46">
            <v>2250</v>
          </cell>
        </row>
        <row r="47">
          <cell r="A47" t="str">
            <v>Tabla chapa .30</v>
          </cell>
          <cell r="B47" t="str">
            <v>ML</v>
          </cell>
          <cell r="C47">
            <v>1800</v>
          </cell>
        </row>
        <row r="48">
          <cell r="A48" t="str">
            <v>Tubería gress 10"</v>
          </cell>
          <cell r="B48" t="str">
            <v>ML</v>
          </cell>
          <cell r="C48">
            <v>13750</v>
          </cell>
        </row>
        <row r="49">
          <cell r="A49" t="str">
            <v>Tubería PVC 4"</v>
          </cell>
          <cell r="B49" t="str">
            <v>ML</v>
          </cell>
          <cell r="C49">
            <v>9950</v>
          </cell>
        </row>
        <row r="50">
          <cell r="A50" t="str">
            <v>Tubería PVC A.LL. 3"</v>
          </cell>
          <cell r="B50" t="str">
            <v>ML</v>
          </cell>
          <cell r="C50">
            <v>5175</v>
          </cell>
        </row>
        <row r="51">
          <cell r="A51" t="str">
            <v>Tubería PVC A.LL. 4"</v>
          </cell>
          <cell r="B51" t="str">
            <v>ML</v>
          </cell>
          <cell r="C51">
            <v>7800</v>
          </cell>
        </row>
        <row r="52">
          <cell r="A52" t="str">
            <v>Tubería PVC A.N. 2"</v>
          </cell>
          <cell r="B52" t="str">
            <v>ML</v>
          </cell>
          <cell r="C52">
            <v>4800</v>
          </cell>
        </row>
        <row r="53">
          <cell r="A53" t="str">
            <v>Tubería PVC A.N. 3"</v>
          </cell>
          <cell r="B53" t="str">
            <v>ML</v>
          </cell>
          <cell r="C53">
            <v>6712.5</v>
          </cell>
        </row>
        <row r="54">
          <cell r="A54" t="str">
            <v>Cinta PVC A-15</v>
          </cell>
          <cell r="B54" t="str">
            <v>ML</v>
          </cell>
          <cell r="C54">
            <v>15500</v>
          </cell>
        </row>
      </sheetData>
      <sheetData sheetId="5" refreshError="1">
        <row r="2">
          <cell r="A2" t="str">
            <v>Volqueta</v>
          </cell>
          <cell r="B2" t="str">
            <v>KODIAC</v>
          </cell>
          <cell r="C2">
            <v>35000</v>
          </cell>
        </row>
        <row r="3">
          <cell r="A3" t="str">
            <v>Retroexcavadora</v>
          </cell>
          <cell r="B3" t="str">
            <v>llantas</v>
          </cell>
          <cell r="C3">
            <v>85000</v>
          </cell>
        </row>
        <row r="4">
          <cell r="A4" t="str">
            <v>Compresor</v>
          </cell>
          <cell r="B4" t="str">
            <v>INGERSON RAND</v>
          </cell>
          <cell r="C4">
            <v>15000</v>
          </cell>
        </row>
        <row r="5">
          <cell r="A5" t="str">
            <v>Equipo de topografía</v>
          </cell>
          <cell r="B5" t="str">
            <v>TOPCON</v>
          </cell>
          <cell r="C5">
            <v>50000</v>
          </cell>
        </row>
        <row r="6">
          <cell r="A6" t="str">
            <v>Vibrocompactador manual</v>
          </cell>
          <cell r="B6" t="str">
            <v>Rana</v>
          </cell>
          <cell r="C6">
            <v>8000</v>
          </cell>
        </row>
        <row r="7">
          <cell r="A7" t="str">
            <v>Pluma 300 Kgs</v>
          </cell>
          <cell r="B7" t="str">
            <v>GASOLINA</v>
          </cell>
          <cell r="C7">
            <v>45000</v>
          </cell>
        </row>
        <row r="8">
          <cell r="A8" t="str">
            <v>Vibrador a Gasolina</v>
          </cell>
          <cell r="B8" t="str">
            <v>GASOLINA</v>
          </cell>
          <cell r="C8">
            <v>4000</v>
          </cell>
        </row>
        <row r="9">
          <cell r="A9" t="str">
            <v>Formaleta Anden</v>
          </cell>
          <cell r="B9" t="str">
            <v>ML</v>
          </cell>
          <cell r="C9">
            <v>50</v>
          </cell>
        </row>
        <row r="10">
          <cell r="A10" t="str">
            <v>Formaleta vigas</v>
          </cell>
          <cell r="B10" t="str">
            <v>ML</v>
          </cell>
          <cell r="C10">
            <v>750</v>
          </cell>
        </row>
        <row r="11">
          <cell r="A11" t="str">
            <v>Formaleta columnas</v>
          </cell>
          <cell r="B11" t="str">
            <v>ML</v>
          </cell>
          <cell r="C11">
            <v>3500</v>
          </cell>
        </row>
        <row r="12">
          <cell r="A12" t="str">
            <v xml:space="preserve">Andamio </v>
          </cell>
          <cell r="B12" t="str">
            <v>SECCION</v>
          </cell>
          <cell r="C12">
            <v>1200</v>
          </cell>
        </row>
        <row r="13">
          <cell r="A13" t="str">
            <v>Equipo de soldadura</v>
          </cell>
          <cell r="B13" t="str">
            <v>LINCON</v>
          </cell>
          <cell r="C13">
            <v>4500</v>
          </cell>
        </row>
        <row r="14">
          <cell r="A14" t="str">
            <v>Paral metálico</v>
          </cell>
          <cell r="B14" t="str">
            <v>UN</v>
          </cell>
          <cell r="C14">
            <v>2500</v>
          </cell>
        </row>
        <row r="15">
          <cell r="A15" t="str">
            <v>Formaleta zapatas</v>
          </cell>
          <cell r="B15" t="str">
            <v>GL</v>
          </cell>
          <cell r="C15">
            <v>6000</v>
          </cell>
        </row>
        <row r="16">
          <cell r="A16" t="str">
            <v>Formaleta de entrepiso</v>
          </cell>
          <cell r="B16" t="str">
            <v>M2</v>
          </cell>
          <cell r="C16">
            <v>5000</v>
          </cell>
        </row>
        <row r="17">
          <cell r="A17" t="str">
            <v>Formaleta muros</v>
          </cell>
          <cell r="B17" t="str">
            <v>M2</v>
          </cell>
          <cell r="C17">
            <v>5000</v>
          </cell>
        </row>
        <row r="18">
          <cell r="A18" t="str">
            <v>Mezcladora</v>
          </cell>
          <cell r="B18" t="str">
            <v>GASOLINA</v>
          </cell>
          <cell r="C18">
            <v>8000</v>
          </cell>
        </row>
        <row r="19">
          <cell r="A19" t="str">
            <v>Herramienta menor</v>
          </cell>
          <cell r="B19" t="str">
            <v>GL</v>
          </cell>
          <cell r="C19">
            <v>200000</v>
          </cell>
        </row>
        <row r="20">
          <cell r="A20" t="str">
            <v>Formaleta Pozos</v>
          </cell>
          <cell r="B20" t="str">
            <v>UN</v>
          </cell>
          <cell r="C20">
            <v>10000</v>
          </cell>
        </row>
        <row r="21">
          <cell r="A21" t="str">
            <v>Formaleta para Cámaras</v>
          </cell>
          <cell r="B21" t="str">
            <v>M2</v>
          </cell>
          <cell r="C21">
            <v>23800</v>
          </cell>
        </row>
        <row r="22">
          <cell r="A22" t="str">
            <v>Accesorios</v>
          </cell>
          <cell r="C22">
            <v>500</v>
          </cell>
        </row>
        <row r="23">
          <cell r="A23" t="str">
            <v>Transporte Bogotá - Hato Corozal</v>
          </cell>
          <cell r="B23" t="str">
            <v>Camión sencillo</v>
          </cell>
          <cell r="C23">
            <v>600000</v>
          </cell>
        </row>
        <row r="24">
          <cell r="A24" t="str">
            <v>Vigas tipo I</v>
          </cell>
          <cell r="B24" t="str">
            <v>ton</v>
          </cell>
          <cell r="C24">
            <v>500</v>
          </cell>
        </row>
        <row r="25">
          <cell r="A25" t="str">
            <v>Ladrillo</v>
          </cell>
          <cell r="B25" t="str">
            <v>ton</v>
          </cell>
          <cell r="C25">
            <v>500</v>
          </cell>
        </row>
        <row r="26">
          <cell r="A26" t="str">
            <v>Acero de refuerzo</v>
          </cell>
          <cell r="C26">
            <v>500</v>
          </cell>
        </row>
        <row r="27">
          <cell r="A27" t="str">
            <v>Baranda</v>
          </cell>
          <cell r="C27">
            <v>500</v>
          </cell>
        </row>
        <row r="28">
          <cell r="A28" t="str">
            <v>Tubería</v>
          </cell>
          <cell r="C28">
            <v>500</v>
          </cell>
        </row>
        <row r="29">
          <cell r="A29" t="str">
            <v>Cortadora de concreto</v>
          </cell>
          <cell r="B29" t="str">
            <v>BOMAG</v>
          </cell>
          <cell r="C29">
            <v>7500</v>
          </cell>
        </row>
      </sheetData>
      <sheetData sheetId="6" refreshError="1">
        <row r="1">
          <cell r="E1">
            <v>56</v>
          </cell>
        </row>
        <row r="2">
          <cell r="A2" t="str">
            <v>Maestro</v>
          </cell>
          <cell r="B2">
            <v>50000</v>
          </cell>
          <cell r="C2">
            <v>28000.000000000004</v>
          </cell>
          <cell r="D2">
            <v>78000</v>
          </cell>
        </row>
        <row r="3">
          <cell r="A3" t="str">
            <v>Oficial soldador</v>
          </cell>
          <cell r="B3">
            <v>50000</v>
          </cell>
          <cell r="C3">
            <v>28000.000000000004</v>
          </cell>
          <cell r="D3">
            <v>78000</v>
          </cell>
        </row>
        <row r="4">
          <cell r="A4" t="str">
            <v>Ayudante soldador</v>
          </cell>
          <cell r="B4">
            <v>18000</v>
          </cell>
          <cell r="C4">
            <v>10080.000000000002</v>
          </cell>
          <cell r="D4">
            <v>28080</v>
          </cell>
        </row>
        <row r="5">
          <cell r="A5" t="str">
            <v>Oficial eléctrico</v>
          </cell>
          <cell r="B5">
            <v>25000</v>
          </cell>
          <cell r="C5">
            <v>14000.000000000002</v>
          </cell>
          <cell r="D5">
            <v>39000</v>
          </cell>
        </row>
        <row r="6">
          <cell r="A6" t="str">
            <v>Ayudante eléctrico</v>
          </cell>
          <cell r="B6">
            <v>18000</v>
          </cell>
          <cell r="C6">
            <v>10080.000000000002</v>
          </cell>
          <cell r="D6">
            <v>28080</v>
          </cell>
        </row>
        <row r="7">
          <cell r="A7" t="str">
            <v>Oficial</v>
          </cell>
          <cell r="B7">
            <v>38000</v>
          </cell>
          <cell r="C7">
            <v>21280.000000000004</v>
          </cell>
          <cell r="D7">
            <v>59280</v>
          </cell>
        </row>
        <row r="8">
          <cell r="A8" t="str">
            <v>2 Oficiales</v>
          </cell>
          <cell r="B8">
            <v>76000</v>
          </cell>
          <cell r="C8">
            <v>42560.000000000007</v>
          </cell>
          <cell r="D8">
            <v>118560</v>
          </cell>
        </row>
        <row r="9">
          <cell r="A9" t="str">
            <v>Ayudante</v>
          </cell>
          <cell r="B9">
            <v>24000</v>
          </cell>
          <cell r="C9">
            <v>13440.000000000002</v>
          </cell>
          <cell r="D9">
            <v>37440</v>
          </cell>
        </row>
        <row r="10">
          <cell r="A10" t="str">
            <v>2 Ayudantes</v>
          </cell>
          <cell r="B10">
            <v>48000</v>
          </cell>
          <cell r="C10">
            <v>26880.000000000004</v>
          </cell>
          <cell r="D10">
            <v>74880</v>
          </cell>
        </row>
        <row r="11">
          <cell r="A11" t="str">
            <v>3 Ayudantes</v>
          </cell>
          <cell r="B11">
            <v>72000</v>
          </cell>
          <cell r="C11">
            <v>40320.000000000007</v>
          </cell>
          <cell r="D11">
            <v>112320</v>
          </cell>
        </row>
        <row r="12">
          <cell r="A12" t="str">
            <v>Ingeniero Eléctrico</v>
          </cell>
          <cell r="B12">
            <v>100000</v>
          </cell>
          <cell r="C12">
            <v>56000.000000000007</v>
          </cell>
          <cell r="D12">
            <v>156000</v>
          </cell>
        </row>
        <row r="13">
          <cell r="A13" t="str">
            <v>Comisión Topografía</v>
          </cell>
          <cell r="B13">
            <v>400000</v>
          </cell>
          <cell r="C13">
            <v>224000.00000000003</v>
          </cell>
          <cell r="D13">
            <v>624000</v>
          </cell>
        </row>
        <row r="14">
          <cell r="C14">
            <v>0</v>
          </cell>
          <cell r="D14">
            <v>0</v>
          </cell>
        </row>
      </sheetData>
      <sheetData sheetId="7" refreshError="1"/>
      <sheetData sheetId="8" refreshError="1"/>
      <sheetData sheetId="9"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tantes Generales"/>
      <sheetName val="Prestaciones Sociales"/>
      <sheetName val="INSUMOS"/>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o 3"/>
      <sheetName val="AIU"/>
      <sheetName val="FACTOR PREST."/>
      <sheetName val="DESGLOSE DE PERSONAL"/>
      <sheetName val="EQUIPO"/>
      <sheetName val="MATERIALES"/>
      <sheetName val="ResumenK77+126 hasta K104+435"/>
      <sheetName val="K77+126 hasta K104+435"/>
      <sheetName val="k77+126 A K78"/>
      <sheetName val="K78-K79"/>
      <sheetName val="K79-K80"/>
      <sheetName val="K80-K81"/>
      <sheetName val="K81-K82"/>
      <sheetName val="K82-K83"/>
      <sheetName val="K83 - K84"/>
      <sheetName val="K84 - K85"/>
      <sheetName val="K85-K86"/>
      <sheetName val="K86-K87"/>
      <sheetName val="K87-K88"/>
      <sheetName val="K88-K89"/>
      <sheetName val="K89-K90"/>
      <sheetName val="K90-K91"/>
      <sheetName val="K91-K92"/>
      <sheetName val="K92-K93"/>
      <sheetName val="K93-K94"/>
      <sheetName val="K94-K95"/>
      <sheetName val="K95-K96"/>
      <sheetName val="K96-K97"/>
      <sheetName val="K97-K98"/>
      <sheetName val="K98-K99"/>
      <sheetName val="K99-K100"/>
      <sheetName val="K100-K101"/>
      <sheetName val="K101-K102"/>
      <sheetName val="K102-K103"/>
      <sheetName val="K103-K104"/>
      <sheetName val="K104-104+435"/>
      <sheetName val="RESUMEN CANTIDADES POR KM"/>
      <sheetName val="200.2"/>
      <sheetName val="201.7"/>
      <sheetName val="201.8"/>
      <sheetName val="201.9"/>
      <sheetName val="201.10"/>
      <sheetName val="201.15"/>
      <sheetName val="201.16"/>
      <sheetName val="210.1.1"/>
      <sheetName val="211.1"/>
      <sheetName val="220.1"/>
      <sheetName val="234.1"/>
      <sheetName val="310.1"/>
      <sheetName val="311.1"/>
      <sheetName val="320.1"/>
      <sheetName val="330.1"/>
      <sheetName val="420.1"/>
      <sheetName val="450.2P"/>
      <sheetName val="500.1"/>
      <sheetName val="511.1P"/>
      <sheetName val="511.2P"/>
      <sheetName val="672.1"/>
      <sheetName val="672.2P"/>
      <sheetName val="672.3P"/>
      <sheetName val="672.4P"/>
      <sheetName val="672.5P"/>
      <sheetName val="672.6P"/>
      <sheetName val="672.7P"/>
      <sheetName val="600.1"/>
      <sheetName val="600.2"/>
      <sheetName val="610.1"/>
      <sheetName val="610.1.1"/>
      <sheetName val="610.1.2P"/>
      <sheetName val="610.1.3P"/>
      <sheetName val="621.1"/>
      <sheetName val="621.2"/>
      <sheetName val="621.3"/>
      <sheetName val="621.4"/>
      <sheetName val="630.1"/>
      <sheetName val="630.2"/>
      <sheetName val="630.4"/>
      <sheetName val="630.6"/>
      <sheetName val="640.1"/>
      <sheetName val="640.2"/>
      <sheetName val="642.1"/>
      <sheetName val="642.2"/>
      <sheetName val="642.4"/>
      <sheetName val="642.5"/>
      <sheetName val="642.6"/>
      <sheetName val="642.7"/>
      <sheetName val="642.8"/>
      <sheetName val="642.3"/>
      <sheetName val="642.9"/>
      <sheetName val="642.10"/>
      <sheetName val="650.1"/>
      <sheetName val="650.2"/>
      <sheetName val="650.4"/>
      <sheetName val="650.3"/>
      <sheetName val="674.1"/>
      <sheetName val="674.1P"/>
      <sheetName val="674.2P"/>
      <sheetName val="674.3P"/>
      <sheetName val="674.4P"/>
      <sheetName val="661.1"/>
      <sheetName val="670.2"/>
      <sheetName val="671.1"/>
      <sheetName val="673.1"/>
      <sheetName val="673.2"/>
      <sheetName val="630.7"/>
      <sheetName val="671.2"/>
      <sheetName val="681.1"/>
      <sheetName val="673.3"/>
      <sheetName val="673.4"/>
      <sheetName val="673.5"/>
      <sheetName val="673.6"/>
      <sheetName val="671.3"/>
      <sheetName val="700.1"/>
      <sheetName val="700.3"/>
      <sheetName val="710.1"/>
      <sheetName val="700.1.1"/>
      <sheetName val="720.1"/>
      <sheetName val="730.1"/>
      <sheetName val="731.1"/>
      <sheetName val="800.2"/>
      <sheetName val="810.2"/>
      <sheetName val="810.3P"/>
      <sheetName val="900.2"/>
      <sheetName val="900.3"/>
      <sheetName val="SEG. PROGRAMA  HITO 3"/>
      <sheetName val="MOV.TIERRAS"/>
      <sheetName val="BASE "/>
      <sheetName val="SUBBASE"/>
      <sheetName val="MCD-2"/>
      <sheetName val="SITIOS CRITICOS (2)"/>
      <sheetName val="PUENTE K77+430 (2)"/>
      <sheetName val="PUENTE K77+830 (2)"/>
      <sheetName val="PUENTE K79+090 (2)"/>
      <sheetName val="puente k87+028 (2)"/>
      <sheetName val="PUENTE 87+414 (2)"/>
      <sheetName val="PUENTE 87+765 (2)"/>
      <sheetName val="PUENTE K88+535 (2)"/>
      <sheetName val="PUENTE 88+885 (2)"/>
      <sheetName val="PUENTE K91+355 (2)"/>
      <sheetName val="PUENTE K92+827 (2)"/>
      <sheetName val="PUENTE K93+483 (2)"/>
      <sheetName val="PUENTE K94+143 (2)"/>
      <sheetName val="PUENTE K94+907 (2)"/>
      <sheetName val="PUENTE K96+925 (2)"/>
      <sheetName val="PUENTE K99+293 (2)"/>
      <sheetName val="PUENTE K102+359 (2)"/>
      <sheetName val="PUENTE K105+580 (2)"/>
      <sheetName val="Muros cimentados superficia (2"/>
      <sheetName val="Muros cimentados en pilotes (2"/>
      <sheetName val="Pantallas de pìlotes (2)"/>
      <sheetName val="BOXCULVER"/>
      <sheetName val="ALCANTARILLAS"/>
      <sheetName val="CUNETA"/>
      <sheetName val="Disipadores"/>
      <sheetName val="Zanjas"/>
      <sheetName val="SUBDRENES"/>
      <sheetName val="Costos PAGA"/>
      <sheetName val="PREDIOS PR80-PR94"/>
      <sheetName val="PREDIOS PR94-PR117"/>
      <sheetName val="77+340 AL 78+000"/>
      <sheetName val="78+000 AL 79+000"/>
      <sheetName val="79+000 AL 80+000"/>
      <sheetName val="80+000 AL 81+000"/>
      <sheetName val="81+000 AL 82+000"/>
      <sheetName val="82+000 AL 83+000"/>
      <sheetName val="83+000 AL 84+000"/>
      <sheetName val="84+000 AL 85+000"/>
      <sheetName val="85+000 AL 86+000"/>
      <sheetName val="86+000 AL 87+000"/>
      <sheetName val="87+000 AL 88+000"/>
      <sheetName val="88+000 AL 89+000"/>
      <sheetName val="89+000 AL 90+000"/>
      <sheetName val="90+000 AL 91+000"/>
      <sheetName val="91+000 AL 92+000 "/>
      <sheetName val="92+000 AL 93+000"/>
      <sheetName val="93+000 AL 93+027.11"/>
      <sheetName val="93+027.11 AL 94+000"/>
      <sheetName val="94+000 AL 95+000"/>
      <sheetName val="95+000 AL 96+000"/>
      <sheetName val="96+000 AL 97+000"/>
      <sheetName val="97+000 AL 98+000"/>
      <sheetName val="98+000 AL 99+000"/>
      <sheetName val="99+000 AL 100+000"/>
      <sheetName val="100+000 AL 101+000"/>
      <sheetName val="101+000 AL 102+000"/>
      <sheetName val="102+000 AL 103+000"/>
      <sheetName val="103+000 AL 104+000"/>
      <sheetName val="104+000 AL 105+000"/>
      <sheetName val="Hoja1"/>
      <sheetName val="AMC"/>
      <sheetName val="Basico"/>
      <sheetName val="Iva"/>
      <sheetName val="Total"/>
      <sheetName val="amc_acta"/>
      <sheetName val="amc_bas"/>
      <sheetName val="amc_iva"/>
      <sheetName val="amc_total"/>
      <sheetName val="amc_anticip"/>
      <sheetName val="a  aaInformación GRUPO"/>
      <sheetName val="a%20%20aaInformación%20GRUPO"/>
      <sheetName val="aCCIDENTES DE 1995 - 1996"/>
      <sheetName val="PORTADA"/>
      <sheetName val="FNC"/>
      <sheetName val="INDICE"/>
      <sheetName val="INDICE ALFABETICO"/>
      <sheetName val="EQUIPOS"/>
      <sheetName val="OTROS"/>
      <sheetName val="200.1"/>
      <sheetName val="200P1"/>
      <sheetName val="200P2"/>
      <sheetName val="200P3"/>
      <sheetName val="201.1"/>
      <sheetName val="201.1P"/>
      <sheetName val="211.11P"/>
      <sheetName val="201.2"/>
      <sheetName val="201.3"/>
      <sheetName val="201.3P"/>
      <sheetName val="201.4"/>
      <sheetName val="201.7P1"/>
      <sheetName val="201.7P2"/>
      <sheetName val="201.8P"/>
      <sheetName val="201.11"/>
      <sheetName val="201.11P"/>
      <sheetName val="201.12"/>
      <sheetName val="201.13"/>
      <sheetName val="201.14"/>
      <sheetName val="201.14P1"/>
      <sheetName val="201.17"/>
      <sheetName val="201.21"/>
      <sheetName val="210.1.2"/>
      <sheetName val="210.2.1"/>
      <sheetName val="210.2.1P"/>
      <sheetName val="210.2.2"/>
      <sheetName val="210.2.3"/>
      <sheetName val="210.2.4"/>
      <sheetName val="220.1P"/>
      <sheetName val="221.1"/>
      <sheetName val="221.2"/>
      <sheetName val="225P"/>
      <sheetName val="230.1"/>
      <sheetName val="230.2"/>
      <sheetName val="232.1"/>
      <sheetName val="311P1"/>
      <sheetName val="311P2"/>
      <sheetName val="311P3"/>
      <sheetName val="320.2"/>
      <sheetName val="330.2"/>
      <sheetName val="340.1"/>
      <sheetName val="340.2"/>
      <sheetName val="340.3"/>
      <sheetName val="341.1"/>
      <sheetName val="341.2"/>
      <sheetName val="343P"/>
      <sheetName val="410.1"/>
      <sheetName val="410.2"/>
      <sheetName val="411.1"/>
      <sheetName val="411.2"/>
      <sheetName val="411.3"/>
      <sheetName val="411P"/>
      <sheetName val="414.1"/>
      <sheetName val="414.2"/>
      <sheetName val="414.3"/>
      <sheetName val="414.4"/>
      <sheetName val="414.5"/>
      <sheetName val="415.1"/>
      <sheetName val="420.2"/>
      <sheetName val="421.1"/>
      <sheetName val="421.2"/>
      <sheetName val="421.3"/>
      <sheetName val="421.4"/>
      <sheetName val="430.1"/>
      <sheetName val="430.2"/>
      <sheetName val="431.1"/>
      <sheetName val="431.2"/>
      <sheetName val="432.1"/>
      <sheetName val="432.2"/>
      <sheetName val="433.1"/>
      <sheetName val="433.2"/>
      <sheetName val="433.3"/>
      <sheetName val="433.4"/>
      <sheetName val="433.5"/>
      <sheetName val="433.6"/>
      <sheetName val="433.7"/>
      <sheetName val="433.8"/>
      <sheetName val="440.1"/>
      <sheetName val="440.1P"/>
      <sheetName val="440.2"/>
      <sheetName val="440.2P"/>
      <sheetName val="440.3"/>
      <sheetName val="440.3P"/>
      <sheetName val="440.4"/>
      <sheetName val="440.4P"/>
      <sheetName val="441.1"/>
      <sheetName val="441.1P"/>
      <sheetName val="441.2"/>
      <sheetName val="441.2P"/>
      <sheetName val="441.3"/>
      <sheetName val="441.3P"/>
      <sheetName val="441.4P"/>
      <sheetName val="450.1"/>
      <sheetName val="450.1P"/>
      <sheetName val="450.2"/>
      <sheetName val="450.3"/>
      <sheetName val="450.3P"/>
      <sheetName val="450.9"/>
      <sheetName val="450.9P"/>
      <sheetName val="451.1"/>
      <sheetName val="451.1P"/>
      <sheetName val="451.2"/>
      <sheetName val="451.2P"/>
      <sheetName val="451.3"/>
      <sheetName val="451.3P"/>
      <sheetName val="451.4P"/>
      <sheetName val="452.1"/>
      <sheetName val="452.1P"/>
      <sheetName val="452.2"/>
      <sheetName val="452.2P"/>
      <sheetName val="452.3"/>
      <sheetName val="452.3P"/>
      <sheetName val="452.4"/>
      <sheetName val="452.4P"/>
      <sheetName val="453.1"/>
      <sheetName val="460.1(5 CM)"/>
      <sheetName val="460.1 (10 CM)"/>
      <sheetName val="460.1P"/>
      <sheetName val="461.1"/>
      <sheetName val="461.2P"/>
      <sheetName val="462.1.1"/>
      <sheetName val="462.1.1P"/>
      <sheetName val="462.1.2"/>
      <sheetName val="462.1.2P"/>
      <sheetName val="462.1.3P"/>
      <sheetName val="462.1.3"/>
      <sheetName val="462.1.4P"/>
      <sheetName val="462.1.4"/>
      <sheetName val="462.2P"/>
      <sheetName val="464.1"/>
      <sheetName val="464.2"/>
      <sheetName val="464.3"/>
      <sheetName val="465.1"/>
      <sheetName val="466.1"/>
      <sheetName val="501.1"/>
      <sheetName val="510.1"/>
      <sheetName val="510P1"/>
      <sheetName val="510P2"/>
      <sheetName val="510P3"/>
      <sheetName val="600.3"/>
      <sheetName val="600.4"/>
      <sheetName val="600.4P"/>
      <sheetName val="600.5"/>
      <sheetName val="600.5P"/>
      <sheetName val="610.1P"/>
      <sheetName val="610.2"/>
      <sheetName val="620.1"/>
      <sheetName val="620.2"/>
      <sheetName val="620.3"/>
      <sheetName val="620P"/>
      <sheetName val="621.1P7"/>
      <sheetName val="621.5P2"/>
      <sheetName val="621P"/>
      <sheetName val="622.1"/>
      <sheetName val="622.2"/>
      <sheetName val="622.3"/>
      <sheetName val="622.4"/>
      <sheetName val="622.5"/>
      <sheetName val="623P"/>
      <sheetName val="623P1"/>
      <sheetName val="630P"/>
      <sheetName val="630.1.2P"/>
      <sheetName val="630.1P"/>
      <sheetName val="630.2P"/>
      <sheetName val="630.3"/>
      <sheetName val="630.3P"/>
      <sheetName val="630.4 "/>
      <sheetName val="630.5"/>
      <sheetName val="632.1"/>
      <sheetName val="632P"/>
      <sheetName val="632.P2"/>
      <sheetName val="633P"/>
      <sheetName val="640.1.1"/>
      <sheetName val="640.1.2"/>
      <sheetName val="640.1.3"/>
      <sheetName val="640.2P"/>
      <sheetName val="641.1"/>
      <sheetName val="642P1 JUNTAS"/>
      <sheetName val="642P2 JUNTAS"/>
      <sheetName val="642P3 JUNTAS"/>
      <sheetName val="650.3P"/>
      <sheetName val="660.1"/>
      <sheetName val="660.2"/>
      <sheetName val="660.3"/>
      <sheetName val="661.1.1 TIPO I"/>
      <sheetName val="661.1.2 TIPO II"/>
      <sheetName val="661.2.1 TIPO I"/>
      <sheetName val="661P"/>
      <sheetName val="662.1"/>
      <sheetName val="662.2"/>
      <sheetName val="670.1"/>
      <sheetName val="670.1P"/>
      <sheetName val="671.1P"/>
      <sheetName val="673.1P"/>
      <sheetName val="673.2.1 NT2500"/>
      <sheetName val="673.2.2 NT2100"/>
      <sheetName val="673.2.3"/>
      <sheetName val="673.2.4"/>
      <sheetName val="674P"/>
      <sheetName val="675P1"/>
      <sheetName val="675P2"/>
      <sheetName val="680.1"/>
      <sheetName val="680.2"/>
      <sheetName val="680.3"/>
      <sheetName val="680P1"/>
      <sheetName val="680P2"/>
      <sheetName val="682.1"/>
      <sheetName val="690.1"/>
      <sheetName val="700P BANDAS SONORAS "/>
      <sheetName val="701.1"/>
      <sheetName val="701P"/>
      <sheetName val="700.2"/>
      <sheetName val="700.4"/>
      <sheetName val="710.1.1"/>
      <sheetName val="710.1.2"/>
      <sheetName val="710.1.3"/>
      <sheetName val="710.1.4"/>
      <sheetName val="710.2"/>
      <sheetName val="730.2"/>
      <sheetName val="730.3"/>
      <sheetName val="740.1"/>
      <sheetName val="800.1"/>
      <sheetName val="800.3P"/>
      <sheetName val="800.4P"/>
      <sheetName val="800P"/>
      <sheetName val="810.1"/>
      <sheetName val="810.2P"/>
      <sheetName val="810.3"/>
      <sheetName val="811.1"/>
      <sheetName val="811P"/>
      <sheetName val="812.1"/>
      <sheetName val="815P"/>
      <sheetName val="900.1"/>
      <sheetName val="PLATINA"/>
      <sheetName val="PILOTES 6&quot;"/>
      <sheetName val="701.2P"/>
      <sheetName val="201.2 reforzado"/>
      <sheetName val="210.2 OTRA"/>
      <sheetName val="650.5P"/>
      <sheetName val="1p"/>
      <sheetName val="4651p"/>
      <sheetName val="LOCALIZACION ESTRUCTURAS"/>
      <sheetName val="LOCALIZACION CARRETERAS"/>
      <sheetName val="200P ROCERIA"/>
      <sheetName val="201.2 ciclopeo"/>
      <sheetName val="210.1"/>
      <sheetName val="210.2"/>
      <sheetName val="210.3"/>
      <sheetName val="211"/>
      <sheetName val="220"/>
      <sheetName val="310"/>
      <sheetName val="311"/>
      <sheetName val="341.1P"/>
      <sheetName val="415"/>
      <sheetName val="420"/>
      <sheetName val="432"/>
      <sheetName val="440.2PREP VIA "/>
      <sheetName val="440.1PREP VIA"/>
      <sheetName val="440.3PREP VIA  "/>
      <sheetName val="441.1P COMPRADA"/>
      <sheetName val="441.2P COMPRADA"/>
      <sheetName val="441.3P COMPRADA"/>
      <sheetName val="441.4"/>
      <sheetName val="450.1P "/>
      <sheetName val="450.3P "/>
      <sheetName val="450.5"/>
      <sheetName val="452.1P "/>
      <sheetName val="452.2P "/>
      <sheetName val="453"/>
      <sheetName val="460"/>
      <sheetName val="460P"/>
      <sheetName val="461.2"/>
      <sheetName val="462.1P"/>
      <sheetName val="462.3P"/>
      <sheetName val="462.4P"/>
      <sheetName val="462.5"/>
      <sheetName val="500"/>
      <sheetName val="500P"/>
      <sheetName val="510"/>
      <sheetName val="510P5"/>
      <sheetName val="600.4 P"/>
      <sheetName val="600.5 P"/>
      <sheetName val="621.5"/>
      <sheetName val="621.5P"/>
      <sheetName val="621.6"/>
      <sheetName val="621,7"/>
      <sheetName val="630.P"/>
      <sheetName val="631P BOLSACRETO"/>
      <sheetName val="632"/>
      <sheetName val="640.3"/>
      <sheetName val="641"/>
      <sheetName val="641P ANCLAJES"/>
      <sheetName val="650.3 OTRO"/>
      <sheetName val="660.1P"/>
      <sheetName val="661 TIPO 1"/>
      <sheetName val="661 TIPO 2"/>
      <sheetName val="661 OTRO"/>
      <sheetName val="671"/>
      <sheetName val="672"/>
      <sheetName val="674"/>
      <sheetName val="675.1"/>
      <sheetName val="675.2"/>
      <sheetName val="675.3"/>
      <sheetName val="676"/>
      <sheetName val="680P"/>
      <sheetName val="681"/>
      <sheetName val="680.1P"/>
      <sheetName val="682"/>
      <sheetName val="683P"/>
      <sheetName val="701"/>
      <sheetName val="710.3"/>
      <sheetName val="710.4"/>
      <sheetName val="710.5"/>
      <sheetName val="720"/>
      <sheetName val="740"/>
      <sheetName val="800.3"/>
      <sheetName val="800.4"/>
      <sheetName val="810.1P"/>
      <sheetName val="610P"/>
      <sheetName val="hexapodos"/>
      <sheetName val="LINEA DE DEMARCACIÓN BASE AGUA"/>
      <sheetName val="TACHA REFLECTIVA"/>
      <sheetName val="SEÑAL VERTICAL DE 75"/>
      <sheetName val="DEFENSA METALICA"/>
      <sheetName val="Hoja1 (2)"/>
      <sheetName val="Hoja2 (2)"/>
      <sheetName val="Hoja3 (2)"/>
      <sheetName val="Hoja2"/>
      <sheetName val="Hoja3"/>
      <sheetName val="a  aaInformación"/>
      <sheetName val="A MInformes M"/>
      <sheetName val="VínculoExternoRecuperado1"/>
      <sheetName val="Itemes Renovación"/>
      <sheetName val="G12-T1 (F4)"/>
      <sheetName val="G12-T2a (F4)"/>
      <sheetName val="G12-T2b (F4)"/>
      <sheetName val="G12-T3a (F4)"/>
      <sheetName val="G12-T3b (F4)"/>
      <sheetName val="G13-T1a (F4)"/>
      <sheetName val="G13-T1b (F4)"/>
      <sheetName val="G14-T1 (F4)"/>
      <sheetName val="G14-T2 (F4)"/>
      <sheetName val="G14-T3 (F4)"/>
      <sheetName val="G14-T4 (F4)"/>
      <sheetName val="Interc de Hidr."/>
      <sheetName val="Cambio de Valv."/>
      <sheetName val="Interc.tapones"/>
      <sheetName val="Interc.válv."/>
      <sheetName val="Coloc. e Interc. Tapones"/>
      <sheetName val="Varios."/>
      <sheetName val="Paral. 1"/>
      <sheetName val="Paral. 2"/>
      <sheetName val="Paral. 3"/>
      <sheetName val="Paral.4"/>
      <sheetName val="Totales"/>
      <sheetName val="EvaluaciónFórmulas"/>
      <sheetName val="EvaluaciónG"/>
      <sheetName val="EvaluaciónFórmulas (2)"/>
      <sheetName val="EvaluaciónG (2)"/>
      <sheetName val="EvaluaciónFórmulas (3)"/>
      <sheetName val="EvaluaciónG (3)"/>
      <sheetName val="Evaluación"/>
      <sheetName val="Evaluación (2)"/>
      <sheetName val="Evaluación (3)"/>
      <sheetName val="A.P.U"/>
      <sheetName val="ORGANIGRAMA"/>
      <sheetName val="FLUJO DE FONDOS"/>
      <sheetName val="CRONOGRAMA"/>
      <sheetName val="INSUMOS"/>
      <sheetName val="A.E.B"/>
      <sheetName val="PRESUPUESTO"/>
      <sheetName val="A.P.U (3)"/>
      <sheetName val="A.P.U (2)"/>
      <sheetName val="P.S"/>
      <sheetName val="A.I.U"/>
      <sheetName val="ACTA DE MODIFICACION No. 1"/>
      <sheetName val=" PROGR. INV."/>
      <sheetName val="ACTA DE MODIFICACION No. 2"/>
      <sheetName val=" PROGR. INV. ACTA MOD. 2"/>
      <sheetName val="REPROGR. 2"/>
      <sheetName val="ACTA DE MODIFICACION No. 3"/>
      <sheetName val=" PROGR. INV. ACTA MOD. 3"/>
      <sheetName val="ACTA DE MODIFICACION No. 4"/>
      <sheetName val=" PROGR. INV. ACTA MOD. REVISADO"/>
      <sheetName val=" PROGR. INV. ACTA MOD. 4"/>
      <sheetName val="memorias"/>
      <sheetName val="PR 0"/>
      <sheetName val="PR 1"/>
      <sheetName val="PR 2"/>
      <sheetName val="PR 3"/>
      <sheetName val="PR 4"/>
      <sheetName val="PR 5"/>
      <sheetName val="PR 6"/>
      <sheetName val="PR 7"/>
      <sheetName val="PR 8"/>
      <sheetName val="PR 9"/>
      <sheetName val="PR 10"/>
      <sheetName val="PR 11"/>
      <sheetName val="PR 12"/>
      <sheetName val="PR 13"/>
      <sheetName val="PR 14"/>
      <sheetName val="PR 15"/>
      <sheetName val="PR 16"/>
      <sheetName val="PR 17"/>
      <sheetName val="PR18"/>
      <sheetName val="PR 19"/>
      <sheetName val="PR 20"/>
      <sheetName val="PR 21"/>
      <sheetName val="PR 22"/>
      <sheetName val="PR 23"/>
      <sheetName val="PR 24"/>
      <sheetName val="PR 25"/>
      <sheetName val="PR 26"/>
      <sheetName val="PR 27"/>
      <sheetName val="PR 28"/>
      <sheetName val="PR 29"/>
      <sheetName val="PR 30"/>
      <sheetName val="PR 31"/>
      <sheetName val="PR 32"/>
      <sheetName val="PR 33"/>
      <sheetName val="PR 34"/>
      <sheetName val="PR 35"/>
      <sheetName val="PR 36"/>
      <sheetName val="PR 37"/>
      <sheetName val="PR38"/>
      <sheetName val="PR 39"/>
      <sheetName val="PR 40"/>
      <sheetName val="PR 41"/>
      <sheetName val="PR 42"/>
      <sheetName val="PR 43"/>
      <sheetName val="PR 44"/>
      <sheetName val="PR 45"/>
      <sheetName val="PR 46"/>
      <sheetName val="PR 47"/>
      <sheetName val="PR 48"/>
      <sheetName val="PR 49"/>
      <sheetName val="Cuadro Estado"/>
      <sheetName val="RESUMEN"/>
      <sheetName val="L. MAT."/>
      <sheetName val="A.BAS."/>
      <sheetName val="CUAD."/>
      <sheetName val="APU"/>
      <sheetName val="AUI"/>
      <sheetName val="C.FIN."/>
      <sheetName val="P.INV"/>
      <sheetName val="P.S."/>
      <sheetName val="P.INV.ANTIC."/>
      <sheetName val="Estado Resumen"/>
      <sheetName val="TORTA"/>
      <sheetName val="Resum_Pav"/>
      <sheetName val="INVENT.ALC-CUNETAS 90BLB"/>
      <sheetName val="PUENTES Y PONTONES"/>
      <sheetName val="SEÑAL VERTICAL90BLB"/>
      <sheetName val="SEÑAL HORIZONTAL90BLB"/>
      <sheetName val="Tabla"/>
      <sheetName val="ESTADO VÍA-CRIT.TECNICO"/>
      <sheetName val="CALIFICACIÓN"/>
      <sheetName val="DAÑOS 8002"/>
      <sheetName val="DAÑOS 4313 "/>
      <sheetName val="DAÑOS 7805"/>
      <sheetName val="DAÑOS 80MG01"/>
      <sheetName val="INVENT.ALC-CUNETAS 8002"/>
      <sheetName val="INV.ALC-CUNET 4313 - 7805"/>
      <sheetName val="INVENT.ALC-CUNET 80MG01"/>
      <sheetName val="SEÑAL VERTICAL 8002"/>
      <sheetName val="SEÑAL VERTICAL 4313"/>
      <sheetName val="SEÑAL VERTICAL 80MG01"/>
      <sheetName val="SEÑAL HORIZONTAL 8002"/>
      <sheetName val="SEÑAL HORIZONTAL 4313"/>
      <sheetName val="SEÑAL HORIZONTAL 80MG01"/>
      <sheetName val="RESUMEN "/>
      <sheetName val="Preacta N°5"/>
      <sheetName val="#¡REF"/>
      <sheetName val="PERT-CPM"/>
      <sheetName val="comparacion de flujos"/>
      <sheetName val="FONDO LEJANO"/>
      <sheetName val="FONDO CERCANO"/>
      <sheetName val="CUADRO MATRIZ DE ACTIV"/>
      <sheetName val="CUADRO LISTA DE ACTIVI"/>
      <sheetName val="Memoria de Calculos"/>
      <sheetName val="EQUIPOS Y MATERIALES"/>
      <sheetName val="201P.1"/>
      <sheetName val="311P.1"/>
      <sheetName val="BDATOS"/>
      <sheetName val="V.R. 13 AL 26 MAR"/>
      <sheetName val="B.A. 13 AL 26 MAR"/>
      <sheetName val="L.M 10 AL 23 DE ABRIL"/>
      <sheetName val="V.R 10 AL 23 ABRIL"/>
      <sheetName val="J.CRUZ 10AL23 ABRIL"/>
      <sheetName val="J. BUELVAS 1-15 FEB"/>
      <sheetName val="Datos"/>
      <sheetName val="Aobra 1"/>
      <sheetName val="Amodif 1"/>
      <sheetName val="INFOR. GENERAL"/>
      <sheetName val="LISTA APUS PRELIMINARES"/>
      <sheetName val="LISTA APUS EXCAVACIONES"/>
      <sheetName val="LISTA APUS RELLENOS"/>
      <sheetName val="LISTA APUS CONCRETOS"/>
      <sheetName val="LISTA APUS ACUEDUCTO"/>
      <sheetName val="LISTA APUS ALCANTARILLADO"/>
      <sheetName val="APUS PRELIMINARES"/>
      <sheetName val="APUS EXCAVACIONES"/>
      <sheetName val="APUS RELLENOS"/>
      <sheetName val="APUS CONCRETOS"/>
      <sheetName val="APUS ACUEDUCTO"/>
      <sheetName val="APUS ALCANTARILLADO"/>
      <sheetName val="APUS CAJA"/>
      <sheetName val="APUS CAJA (2)"/>
      <sheetName val="Caja Domiciliaria"/>
      <sheetName val="LISTA INSUMOS "/>
      <sheetName val="LISTA MANO DE OBRA"/>
      <sheetName val="LISTA EQUIPO"/>
      <sheetName val="LISTA TRANSPORTE"/>
      <sheetName val="APUS"/>
      <sheetName val="EXCAVACIONES"/>
      <sheetName val="Antequera"/>
      <sheetName val="Res.Antequera"/>
      <sheetName val="Las Brisas"/>
      <sheetName val="Res.LasBrisas"/>
      <sheetName val="Las Palmas"/>
      <sheetName val="Res.LasPalmas"/>
      <sheetName val="Zapatosa"/>
      <sheetName val="Res.Zapatosa"/>
      <sheetName val="San Andres"/>
      <sheetName val="Res.SanAndres"/>
      <sheetName val="Puerto Oculto"/>
      <sheetName val="Res.PtoOculto"/>
      <sheetName val="San Jose"/>
      <sheetName val="Res.SanJose"/>
      <sheetName val="Consolidado"/>
      <sheetName val="Resumen Gral"/>
      <sheetName val="A.P.U."/>
      <sheetName val="A.P.U. CONC 4000"/>
      <sheetName val="Apu Ambiental"/>
      <sheetName val="Transportes"/>
      <sheetName val="Mano de obra"/>
      <sheetName val="Presupuestos TODOS - NO PRINT"/>
      <sheetName val="Borrar"/>
      <sheetName val="Acta N° 1"/>
      <sheetName val="8&quot;ACU"/>
      <sheetName val="16&quot;ACU"/>
      <sheetName val="20-6"/>
      <sheetName val="18-6"/>
      <sheetName val="16-6 "/>
      <sheetName val="14-6 "/>
      <sheetName val="12-6 "/>
      <sheetName val="10-6"/>
      <sheetName val="8-6"/>
      <sheetName val="24&quot; "/>
      <sheetName val="20&quot;"/>
      <sheetName val="18&quot;"/>
      <sheetName val="16&quot; "/>
      <sheetName val="14&quot;"/>
      <sheetName val="12&quot;"/>
      <sheetName val="10&quot;"/>
      <sheetName val="8&quot;"/>
      <sheetName val="6&quot;"/>
      <sheetName val="insumo"/>
      <sheetName val="Resumen APU"/>
      <sheetName val="cant tubos "/>
      <sheetName val="MAINHOLES"/>
      <sheetName val="Formulas PVC"/>
      <sheetName val="P.OBR.ALCA"/>
      <sheetName val="P.OBR.ACUED"/>
      <sheetName val="P MANEJO"/>
      <sheetName val="P.SUMI.ACUE"/>
      <sheetName val="P SUMI,ALCA"/>
      <sheetName val="P RESUMEN"/>
      <sheetName val="FINANCIERO"/>
      <sheetName val="OBRAS CRA"/>
      <sheetName val="Formulario No.1 "/>
      <sheetName val="450.2P  Vía 9003"/>
      <sheetName val="632.1P "/>
      <sheetName val="630.4 Vía 9003"/>
      <sheetName val="630.6 Vía 7801"/>
      <sheetName val="ASTREA"/>
      <sheetName val="201,2"/>
      <sheetName val="200,2"/>
      <sheetName val="201,12"/>
      <sheetName val="231.1"/>
      <sheetName val="661.1 TIPO I"/>
      <sheetName val="681,1"/>
      <sheetName val="801.1"/>
      <sheetName val="801.2"/>
      <sheetName val="801.3"/>
      <sheetName val="801.4"/>
      <sheetName val="801.5"/>
      <sheetName val="801.6"/>
      <sheetName val="801.7"/>
      <sheetName val="621,1"/>
      <sheetName val="200,1"/>
      <sheetName val="201,1"/>
      <sheetName val="201,3"/>
      <sheetName val="201,4"/>
      <sheetName val="201,5"/>
      <sheetName val="201,6"/>
      <sheetName val="201,7"/>
      <sheetName val="201,8"/>
      <sheetName val="201,9"/>
      <sheetName val="201,10"/>
      <sheetName val="201,11"/>
      <sheetName val="201,13"/>
      <sheetName val="232,1"/>
      <sheetName val="312.1"/>
      <sheetName val="312.2"/>
      <sheetName val="342.1"/>
      <sheetName val="416,2P"/>
      <sheetName val="432,1"/>
      <sheetName val="432,2"/>
      <sheetName val="451. 1P"/>
      <sheetName val="460.1"/>
      <sheetName val="460,2"/>
      <sheetName val="465,1"/>
      <sheetName val="466,1"/>
      <sheetName val="466,2"/>
      <sheetName val="INSUMO D"/>
      <sheetName val="632,1"/>
      <sheetName val="682,1"/>
      <sheetName val="730,1P"/>
      <sheetName val="Comentarios"/>
      <sheetName val="Densidades"/>
      <sheetName val="414,5"/>
      <sheetName val="440.1COMPRADA"/>
      <sheetName val="440.2COMPRADA"/>
      <sheetName val="440.3COMPRADA"/>
      <sheetName val="441.1COMPRADA"/>
      <sheetName val="441.2COMPRADA"/>
      <sheetName val="441.3COMPRADA"/>
      <sheetName val="450.1P COMPRADA"/>
      <sheetName val="450.2comprada"/>
      <sheetName val="450.3 COMPRADA"/>
      <sheetName val="450.4"/>
      <sheetName val="450.6"/>
      <sheetName val="450.7"/>
      <sheetName val="450.8"/>
      <sheetName val="451.1 COMPRADA"/>
      <sheetName val="451.2 COMPRADA"/>
      <sheetName val="451.3 COMPRADA "/>
      <sheetName val="451.4"/>
      <sheetName val="452.1COMPRADA"/>
      <sheetName val="452.2COMPRADA "/>
      <sheetName val="452.3COMPRADA"/>
      <sheetName val="452.4COMPRADA"/>
      <sheetName val="453,1"/>
      <sheetName val="460,1"/>
      <sheetName val="462.1"/>
      <sheetName val="462.2"/>
      <sheetName val="464,1"/>
      <sheetName val="464,2"/>
      <sheetName val="464,3"/>
      <sheetName val="464,4"/>
      <sheetName val="623.1"/>
      <sheetName val="623.2"/>
      <sheetName val="631.1"/>
      <sheetName val="641.2"/>
      <sheetName val="642.2 JUNTA JEENE"/>
      <sheetName val="650.3 "/>
      <sheetName val="650.4 "/>
      <sheetName val="660.2 "/>
      <sheetName val="660.3 "/>
      <sheetName val="661 TIPO2 "/>
      <sheetName val="661 OTRO "/>
      <sheetName val="662.1 "/>
      <sheetName val="670.2 "/>
      <sheetName val="671.2 "/>
      <sheetName val="673.1 "/>
      <sheetName val="673.2 "/>
      <sheetName val="674.2"/>
      <sheetName val="680.1 "/>
      <sheetName val="680.2 "/>
      <sheetName val="682 "/>
      <sheetName val="690"/>
      <sheetName val="700.1 "/>
      <sheetName val="700.2 "/>
      <sheetName val="710.1 "/>
      <sheetName val="710.2 "/>
      <sheetName val="710.3 "/>
      <sheetName val="710.4 "/>
      <sheetName val="731.1 "/>
      <sheetName val="741.1P1 "/>
      <sheetName val="741.1P2"/>
      <sheetName val="741.1P3"/>
      <sheetName val="811.1 P1"/>
      <sheetName val="811.1 P2"/>
      <sheetName val="811.1P3"/>
      <sheetName val="811.1P4"/>
      <sheetName val="811.1P5"/>
      <sheetName val="811.1P6"/>
      <sheetName val="811.1P7"/>
      <sheetName val="811.1P8"/>
      <sheetName val="811.1P9"/>
      <sheetName val="811.1P10"/>
      <sheetName val="811.1P11"/>
      <sheetName val="811.1P12"/>
      <sheetName val="811.1P13"/>
      <sheetName val="811.1P14"/>
      <sheetName val="811.1P1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sheetData sheetId="74"/>
      <sheetData sheetId="75"/>
      <sheetData sheetId="76" refreshError="1"/>
      <sheetData sheetId="77" refreshError="1"/>
      <sheetData sheetId="78" refreshError="1"/>
      <sheetData sheetId="79" refreshError="1"/>
      <sheetData sheetId="80"/>
      <sheetData sheetId="81"/>
      <sheetData sheetId="82"/>
      <sheetData sheetId="83" refreshError="1"/>
      <sheetData sheetId="84" refreshError="1"/>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sheetData sheetId="190"/>
      <sheetData sheetId="191"/>
      <sheetData sheetId="192"/>
      <sheetData sheetId="193"/>
      <sheetData sheetId="194"/>
      <sheetData sheetId="195"/>
      <sheetData sheetId="196"/>
      <sheetData sheetId="197"/>
      <sheetData sheetId="198" refreshError="1"/>
      <sheetData sheetId="199" refreshError="1"/>
      <sheetData sheetId="200" refreshError="1"/>
      <sheetData sheetId="201"/>
      <sheetData sheetId="202"/>
      <sheetData sheetId="203"/>
      <sheetData sheetId="204">
        <row r="1">
          <cell r="A1" t="str">
            <v>ITEM</v>
          </cell>
        </row>
      </sheetData>
      <sheetData sheetId="205">
        <row r="1">
          <cell r="A1" t="str">
            <v>EQUIPO</v>
          </cell>
        </row>
      </sheetData>
      <sheetData sheetId="206">
        <row r="1">
          <cell r="A1" t="str">
            <v>ADMINISTRACION</v>
          </cell>
        </row>
      </sheetData>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refreshError="1"/>
      <sheetData sheetId="537" refreshError="1"/>
      <sheetData sheetId="538" refreshError="1"/>
      <sheetData sheetId="539"/>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sheetData sheetId="563"/>
      <sheetData sheetId="564"/>
      <sheetData sheetId="565"/>
      <sheetData sheetId="566"/>
      <sheetData sheetId="567"/>
      <sheetData sheetId="568" refreshError="1"/>
      <sheetData sheetId="569" refreshError="1"/>
      <sheetData sheetId="570" refreshError="1"/>
      <sheetData sheetId="571"/>
      <sheetData sheetId="572">
        <row r="168">
          <cell r="D168">
            <v>10046</v>
          </cell>
        </row>
      </sheetData>
      <sheetData sheetId="573">
        <row r="168">
          <cell r="D168">
            <v>10046</v>
          </cell>
        </row>
      </sheetData>
      <sheetData sheetId="574"/>
      <sheetData sheetId="575"/>
      <sheetData sheetId="576"/>
      <sheetData sheetId="577">
        <row r="51">
          <cell r="D51">
            <v>698</v>
          </cell>
        </row>
      </sheetData>
      <sheetData sheetId="578"/>
      <sheetData sheetId="579"/>
      <sheetData sheetId="580"/>
      <sheetData sheetId="581"/>
      <sheetData sheetId="582" refreshError="1"/>
      <sheetData sheetId="583" refreshError="1"/>
      <sheetData sheetId="584"/>
      <sheetData sheetId="585" refreshError="1"/>
      <sheetData sheetId="586" refreshError="1"/>
      <sheetData sheetId="587" refreshError="1"/>
      <sheetData sheetId="588" refreshError="1"/>
      <sheetData sheetId="589"/>
      <sheetData sheetId="590" refreshError="1"/>
      <sheetData sheetId="591" refreshError="1"/>
      <sheetData sheetId="592"/>
      <sheetData sheetId="593"/>
      <sheetData sheetId="594" refreshError="1"/>
      <sheetData sheetId="595"/>
      <sheetData sheetId="596"/>
      <sheetData sheetId="597"/>
      <sheetData sheetId="598">
        <row r="5">
          <cell r="E5" t="str">
            <v>CANTIDAD</v>
          </cell>
        </row>
      </sheetData>
      <sheetData sheetId="599">
        <row r="5">
          <cell r="E5" t="str">
            <v>CANTIDAD</v>
          </cell>
        </row>
      </sheetData>
      <sheetData sheetId="600"/>
      <sheetData sheetId="601"/>
      <sheetData sheetId="602"/>
      <sheetData sheetId="603"/>
      <sheetData sheetId="604"/>
      <sheetData sheetId="605">
        <row r="33">
          <cell r="C33">
            <v>0.77967625899280601</v>
          </cell>
        </row>
      </sheetData>
      <sheetData sheetId="606"/>
      <sheetData sheetId="607"/>
      <sheetData sheetId="608"/>
      <sheetData sheetId="609"/>
      <sheetData sheetId="610"/>
      <sheetData sheetId="611"/>
      <sheetData sheetId="612"/>
      <sheetData sheetId="613">
        <row r="1">
          <cell r="B1" t="str">
            <v>CTO-102-2002</v>
          </cell>
        </row>
      </sheetData>
      <sheetData sheetId="614"/>
      <sheetData sheetId="615"/>
      <sheetData sheetId="616"/>
      <sheetData sheetId="617">
        <row r="50">
          <cell r="H50">
            <v>971</v>
          </cell>
        </row>
      </sheetData>
      <sheetData sheetId="618">
        <row r="50">
          <cell r="H50">
            <v>1192</v>
          </cell>
        </row>
      </sheetData>
      <sheetData sheetId="619"/>
      <sheetData sheetId="620"/>
      <sheetData sheetId="621">
        <row r="51">
          <cell r="D51">
            <v>698</v>
          </cell>
        </row>
      </sheetData>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row r="41">
          <cell r="G41">
            <v>4237.2145748987859</v>
          </cell>
        </row>
      </sheetData>
      <sheetData sheetId="649"/>
      <sheetData sheetId="650">
        <row r="33">
          <cell r="C33">
            <v>0.77967625899280601</v>
          </cell>
        </row>
      </sheetData>
      <sheetData sheetId="651"/>
      <sheetData sheetId="652"/>
      <sheetData sheetId="653"/>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ow r="1">
          <cell r="B1" t="str">
            <v>CTO-102-2002</v>
          </cell>
        </row>
      </sheetData>
      <sheetData sheetId="698"/>
      <sheetData sheetId="699"/>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row r="4">
          <cell r="B4" t="str">
            <v xml:space="preserve"> Bisagra Pivotante </v>
          </cell>
        </row>
      </sheetData>
      <sheetData sheetId="740"/>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sheetData sheetId="78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A MODIFICACIÓN CIVIL"/>
    </sheetNames>
    <sheetDataSet>
      <sheetData sheetId="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RAS DE DRENAJE"/>
    </sheetNames>
    <sheetDataSet>
      <sheetData sheetId="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sheet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A LIQUIDACION"/>
      <sheetName val="TEXTO LIQUIDACION"/>
      <sheetName val="letra"/>
      <sheetName val="Principal"/>
      <sheetName val="Hoja1"/>
    </sheetNames>
    <sheetDataSet>
      <sheetData sheetId="0"/>
      <sheetData sheetId="1"/>
      <sheetData sheetId="2">
        <row r="1">
          <cell r="AT1" t="str">
            <v>largovr</v>
          </cell>
          <cell r="BL1" t="str">
            <v>Numero</v>
          </cell>
          <cell r="BP1" t="str">
            <v>Teen</v>
          </cell>
        </row>
        <row r="2">
          <cell r="AT2">
            <v>0</v>
          </cell>
          <cell r="BL2" t="str">
            <v>1</v>
          </cell>
          <cell r="BP2">
            <v>10</v>
          </cell>
        </row>
        <row r="3">
          <cell r="AT3">
            <v>1</v>
          </cell>
          <cell r="BL3" t="str">
            <v>2</v>
          </cell>
          <cell r="BP3">
            <v>11</v>
          </cell>
        </row>
        <row r="4">
          <cell r="AT4">
            <v>2</v>
          </cell>
          <cell r="BL4" t="str">
            <v>3</v>
          </cell>
          <cell r="BP4">
            <v>12</v>
          </cell>
        </row>
        <row r="5">
          <cell r="AT5">
            <v>3</v>
          </cell>
          <cell r="BL5" t="str">
            <v>4</v>
          </cell>
          <cell r="BP5">
            <v>13</v>
          </cell>
        </row>
        <row r="6">
          <cell r="AT6">
            <v>4</v>
          </cell>
          <cell r="BL6" t="str">
            <v>5</v>
          </cell>
          <cell r="BP6">
            <v>14</v>
          </cell>
        </row>
        <row r="7">
          <cell r="AT7">
            <v>5</v>
          </cell>
          <cell r="BL7" t="str">
            <v>6</v>
          </cell>
          <cell r="BP7">
            <v>15</v>
          </cell>
        </row>
        <row r="8">
          <cell r="AT8">
            <v>6</v>
          </cell>
          <cell r="BL8" t="str">
            <v>7</v>
          </cell>
        </row>
        <row r="9">
          <cell r="AT9">
            <v>7</v>
          </cell>
          <cell r="BL9" t="str">
            <v>8</v>
          </cell>
        </row>
        <row r="10">
          <cell r="AT10">
            <v>8</v>
          </cell>
          <cell r="BL10" t="str">
            <v>9</v>
          </cell>
        </row>
        <row r="11">
          <cell r="AT11">
            <v>9</v>
          </cell>
        </row>
        <row r="12">
          <cell r="AT12">
            <v>10</v>
          </cell>
        </row>
        <row r="13">
          <cell r="AT13">
            <v>11</v>
          </cell>
        </row>
        <row r="14">
          <cell r="AT14">
            <v>12</v>
          </cell>
        </row>
      </sheetData>
      <sheetData sheetId="3"/>
      <sheetData sheetId="4"/>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TERRACERIAS"/>
      <sheetName val="OBRAS DE DRENAJE"/>
      <sheetName val="OBRAS_DE_DRENAJE"/>
    </sheetNames>
    <sheetDataSet>
      <sheetData sheetId="0" refreshError="1"/>
      <sheetData sheetId="1"/>
      <sheetData sheetId="2">
        <row r="16">
          <cell r="A16">
            <v>19</v>
          </cell>
          <cell r="F16">
            <v>245.7</v>
          </cell>
        </row>
        <row r="22">
          <cell r="A22">
            <v>21</v>
          </cell>
          <cell r="F22">
            <v>162</v>
          </cell>
        </row>
        <row r="24">
          <cell r="A24">
            <v>22</v>
          </cell>
          <cell r="F24">
            <v>78</v>
          </cell>
        </row>
        <row r="28">
          <cell r="A28">
            <v>25</v>
          </cell>
          <cell r="F28">
            <v>75</v>
          </cell>
        </row>
        <row r="30">
          <cell r="A30">
            <v>28</v>
          </cell>
          <cell r="F30">
            <v>16</v>
          </cell>
        </row>
        <row r="32">
          <cell r="A32">
            <v>105</v>
          </cell>
          <cell r="F32">
            <v>766.92</v>
          </cell>
        </row>
        <row r="34">
          <cell r="A34">
            <v>107</v>
          </cell>
          <cell r="F34">
            <v>63</v>
          </cell>
        </row>
      </sheetData>
      <sheetData sheetId="3"/>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ACUEDUCTO"/>
      <sheetName val="PRESUPUESTO REFERENCIA"/>
      <sheetName val="UNIT BASE (2)"/>
      <sheetName val="101-ROCERIA"/>
      <sheetName val="102-LIMP CUNETAS"/>
      <sheetName val="103-LIMP ALCANTARILLAS"/>
      <sheetName val="104-RETIRO DE DERRUMBES"/>
      <sheetName val="201-REPLANTEO CUNETAS"/>
      <sheetName val="203-RELL MAN AFIRMADO"/>
      <sheetName val="204-CUNETAS EN V T1"/>
      <sheetName val="205-CUNETAS EN V T2"/>
      <sheetName val="206-FILTROS"/>
      <sheetName val="207-BATEA PP."/>
      <sheetName val="208-ACARREO M3 SIN PAV"/>
      <sheetName val="209-ACARREO M3 CON PAV "/>
      <sheetName val="302-GAVIONES"/>
      <sheetName val="303-RETIRO DE SOBRANTES"/>
      <sheetName val="RESUMEN CANTIDADES SAN LUIS"/>
      <sheetName val="REPARACIONES RED"/>
      <sheetName val="101-EST MACROM"/>
      <sheetName val="102 CAJA CONC MACROM"/>
      <sheetName val="103 MACROM 6"/>
      <sheetName val="201-REPLANTEO ACUEDUCTO"/>
      <sheetName val="603 APL QUIMICOS"/>
      <sheetName val="202-EXC MAN COMUN"/>
      <sheetName val="203-RELL  ARENA"/>
      <sheetName val="204-TUB PEAD 160 PN-6"/>
      <sheetName val="205-TUB PEAD 50MM"/>
      <sheetName val="206-TUB PEAD 63 MM"/>
      <sheetName val="207-UNION TUB PEAD 50 MM "/>
      <sheetName val="208-UNION TUB PEAD 63 MM"/>
      <sheetName val="209-CRUZ HF 6X3"/>
      <sheetName val="BASE DATOS GENERALES"/>
      <sheetName val="BASE DATOS EQUIPOS"/>
      <sheetName val="BASE DATOS MATERIALES"/>
      <sheetName val="210-CRUZ HF 2X2"/>
      <sheetName val="211-TEE HF 2X2 "/>
      <sheetName val="212-RED HF 3X2"/>
      <sheetName val="213-RELL EXC"/>
      <sheetName val="214-RETIRO"/>
      <sheetName val="215-TUB 3&quot; PVC "/>
      <sheetName val="301-HIDRANTE"/>
      <sheetName val="305-TEE PVC 3"/>
      <sheetName val="306-VALV COMP 3&quot;"/>
      <sheetName val="307-CAJAS VAL0,60X0,60X0,60"/>
      <sheetName val="309-DEMOL ANDENES"/>
      <sheetName val="310-REPAR ANDENES"/>
      <sheetName val="404-PF+UAD"/>
      <sheetName val="405-ACOMETIDA"/>
      <sheetName val="406-CAJA CONT"/>
      <sheetName val="504-TEE 6 PEAD"/>
      <sheetName val="506-RED 6X4 PEAD"/>
      <sheetName val="507-U 4&quot;"/>
      <sheetName val="508-VALV COMP 4&quot; "/>
      <sheetName val="509-TEE PVC 4X3X4"/>
      <sheetName val="601 TRANSPORTE"/>
      <sheetName val="604 LIMPIEZA DE TUBERÍA"/>
      <sheetName val="605 UNIONES REPARACION 3"/>
      <sheetName val="606 UNIONES REPARACION 2"/>
      <sheetName val="607 UNIONES REPARACION 2 1-2"/>
      <sheetName val="2006-TUB 4&quot; PVC"/>
      <sheetName val="2007-TUB 6&quot; PVC"/>
      <sheetName val="2011-TEE HF 6"/>
      <sheetName val="2012-TEE PVC 4&quot;"/>
      <sheetName val="2014-TEE PVC 2"/>
      <sheetName val="2016-TEE PVC 3X3X2"/>
      <sheetName val="2017-CODO 90 6"/>
      <sheetName val="2018-CODO 90 4"/>
      <sheetName val="2019-CODO 90 3"/>
      <sheetName val="2020-CODO 90 2"/>
      <sheetName val="2021-CODO 45 6 "/>
      <sheetName val="2022-CODO 45 3 "/>
      <sheetName val="2023-CODO 45 2"/>
      <sheetName val="2024-CODO 22 4"/>
      <sheetName val="2025-CODO 22 3 "/>
      <sheetName val="2026-CODO 22 2 "/>
      <sheetName val="2027-CRUZ 6"/>
      <sheetName val="2028-CRUZ 3"/>
      <sheetName val="2029-RED HF 8X6"/>
      <sheetName val="2030-RED HF 8X4"/>
      <sheetName val="2031-RED HF 6X4"/>
      <sheetName val="2032-RED HF 6X3"/>
      <sheetName val="2033-RED PVC 4X3"/>
      <sheetName val="2034-RED PVC 3X2"/>
      <sheetName val="2038-VALV COMP 2&quot;"/>
      <sheetName val="2004-TUB 2&quot; PVC"/>
      <sheetName val="105-RELL  BASE GRAN COM (2)"/>
      <sheetName val="107-pozo &lt;1,5 "/>
      <sheetName val="108-pozo &lt;2,0 "/>
      <sheetName val="109-pozo &lt;3,0"/>
      <sheetName val="110-pozo &lt;4"/>
      <sheetName val="111-pozo &lt;5"/>
      <sheetName val="112-pozo &lt;6"/>
      <sheetName val="113-TUB ALC  6"/>
      <sheetName val="114-TUB ALC  8"/>
      <sheetName val="115-TUB ALC  10"/>
      <sheetName val="116-TUB ALC  12"/>
      <sheetName val="117-TUB ALC  15"/>
      <sheetName val="118-TUB ALC  18"/>
      <sheetName val="119-SELLO WATER-STOP 12"/>
      <sheetName val="120-SELLO WATER-STOP 15"/>
      <sheetName val="121-SELLO WATER-STOP 18"/>
      <sheetName val="122-CODO 90 6P CXC"/>
      <sheetName val="123-CODO 45 6P CXC "/>
      <sheetName val="124-YEE 8X6 CXC "/>
      <sheetName val="125-TEE 8X6 CXC "/>
      <sheetName val="126-TEE 10X6 CXC"/>
      <sheetName val="127-CAJAS 0,60X0,60X0,80"/>
      <sheetName val="128-CORTE PAVIMENTO"/>
      <sheetName val="129-DEMOL Y RETIRO PAV"/>
      <sheetName val="131-PAVIMENTO CONCRETO"/>
      <sheetName val="RETIRO Y REINS PAVFLEX"/>
      <sheetName val="CONC 122"/>
      <sheetName val="CONC 123"/>
      <sheetName val="CONC CICLOPEO"/>
      <sheetName val="CONC 124"/>
      <sheetName val="MORT 1-4"/>
      <sheetName val="102-EXC MEC COMUN"/>
      <sheetName val="103-EXC MEC 3-7M"/>
      <sheetName val="112-TUB ALC 24 NOVA"/>
      <sheetName val="113-TUB ALC 30 NOVA"/>
      <sheetName val="107-pozo &lt;2,0"/>
      <sheetName val="108-pozo &lt;3,0  1,5"/>
      <sheetName val="109-pozo &lt;4,0  1,5 "/>
      <sheetName val="110-pozo &lt;5,0  1,5 "/>
      <sheetName val="111-pozo &lt;7,0  1,5"/>
      <sheetName val="PRESUPUESTO LAVADOPOZOS"/>
      <sheetName val="101 MOVILIZACION"/>
      <sheetName val="101 TRANSPORTE"/>
      <sheetName val="102 DESMONTE EQUIPOS"/>
      <sheetName val="103 APL QUIMICOS"/>
      <sheetName val="104 LIMPIEZA Y DESARROLLO"/>
      <sheetName val="105 PRUEBA DE BOMBEO"/>
      <sheetName val="102 ESCARIFICACION"/>
      <sheetName val="103 SUM MATERIAL"/>
      <sheetName val="104-REPLANTEO VIA"/>
      <sheetName val="105-DESCAPOTE"/>
      <sheetName val="106-ALCANTARILLA 6M A-A"/>
      <sheetName val="107-ALCANTARILLA 6M C-A "/>
      <sheetName val="108-CORTE EXT TERR "/>
      <sheetName val="109-EXC CORTES Y TALUDES"/>
      <sheetName val="111- EXT AFIRMADO"/>
      <sheetName val="112-SUM Y ACARREO MAT AFIR"/>
      <sheetName val="113-EXC MEC CANALES"/>
      <sheetName val="114-ESCALONES"/>
      <sheetName val="115-CUNETAS EN V"/>
      <sheetName val="201- EXT RELLENO"/>
      <sheetName val="202-SARDINEL"/>
      <sheetName val="203-CARCAMO"/>
      <sheetName val="204-RELL BASE GRAN"/>
      <sheetName val="301-REPLANTEO EJES CERR"/>
      <sheetName val="302-EXC MAN COM"/>
      <sheetName val="303-CICLOPEO"/>
      <sheetName val="304-VIGA DE AMARRE"/>
      <sheetName val="305-COLUMNETAS"/>
      <sheetName val="306-LADR SANTAFE"/>
      <sheetName val="307-MALLA CERRAM"/>
      <sheetName val="308-PORTON TUBO"/>
      <sheetName val="acero 60000 "/>
      <sheetName val="acero 37000 "/>
      <sheetName val="401"/>
      <sheetName val="402"/>
      <sheetName val="403"/>
      <sheetName val="404"/>
      <sheetName val="501-MANEJO AGUAS"/>
      <sheetName val="502-REPLANTEO ESTRUCTURAS"/>
      <sheetName val="507-CONC PLACA FONDO"/>
      <sheetName val="508-CONC MUROS &gt;20"/>
      <sheetName val="509-CONC MUROS E=15"/>
      <sheetName val="510-MURETES"/>
      <sheetName val="511-COLUMNAMANIOBRA"/>
      <sheetName val="512-COMP VAL"/>
      <sheetName val="605-SOLADO CONCRETO POBRE"/>
      <sheetName val="609 LOSA CIRCUL"/>
      <sheetName val="610-COMP DESLIZANTE"/>
      <sheetName val="611-CERCA PUAS"/>
      <sheetName val="704-EXC MEC CONG BAJO AGUA"/>
      <sheetName val="706-CONC IMP PLACA F"/>
      <sheetName val="707-CONC MUROS IMPERM"/>
      <sheetName val="708-CONC MUROS E=15 IMP"/>
      <sheetName val="709-CINTA PVC"/>
      <sheetName val="710-CONC 3000 PSI RELL"/>
      <sheetName val="711-PATE POLIPROP"/>
      <sheetName val="713-VALV COMP 8&quot;"/>
      <sheetName val="715-PASAMURO BXL 8"/>
      <sheetName val="716-ZONA CIRC AEREA"/>
      <sheetName val="717-REPLANTEO ACUEDUCTO"/>
      <sheetName val="719-RELL ARENA"/>
      <sheetName val="720-RED 10X8"/>
      <sheetName val="721-TUB 10&quot;PVC"/>
      <sheetName val="722-TUB 8&quot; PVC "/>
      <sheetName val="723-TEE HF 8&quot;"/>
      <sheetName val="724-ADAP B PVC 8"/>
      <sheetName val="725-VALV COMP 8&quot;"/>
      <sheetName val="726-MACROM 8&quot;"/>
      <sheetName val="727-CAJAS MACROM"/>
      <sheetName val="728-CAJAS VALV 0,80X0,80"/>
      <sheetName val="729-TAPA MET ABAT"/>
      <sheetName val="730-CODO GR11-25"/>
      <sheetName val="731-CODO GR 90"/>
      <sheetName val="807-RELL SEL EXC "/>
      <sheetName val="808-RELL MANUAL BASE GRAN "/>
      <sheetName val="809-SOLADO CONCRETO 010"/>
      <sheetName val="810-CANAL PARSHAL 9&quot;"/>
      <sheetName val="811-CONC MUROS E=0,08"/>
      <sheetName val="812-VERTEDERO"/>
      <sheetName val="813-COMP EXTR "/>
      <sheetName val="814-TAPA CANAL"/>
      <sheetName val="815-DRENAJES PARSHALL"/>
      <sheetName val="816-ELECTROBOMBA QUIMICOS"/>
      <sheetName val="817-TUB RETORNO"/>
      <sheetName val="818-DOSIF VOLUMETRICOS"/>
      <sheetName val="819-EST DOSIFIC"/>
      <sheetName val="908-CONC MUROS E&lt;20"/>
      <sheetName val="914-COL MAN RUEDA GUIAS"/>
      <sheetName val="915-VASTAGOS"/>
      <sheetName val="916-VASTAGOS  6-8"/>
      <sheetName val="917-VASTAGOS  10&quot;"/>
      <sheetName val="918-MARIPOSA 10&quot;"/>
      <sheetName val="919-MARIPOSA 8&quot;"/>
      <sheetName val="920-MARIPOSA 6&quot; "/>
      <sheetName val="921-MARIPOSA 4&quot;"/>
      <sheetName val="922-PASAMURO 8 BXL 090"/>
      <sheetName val="923-PASAMURO10 BXL 040"/>
      <sheetName val="924-PASAMURO 4 LXR  0,36"/>
      <sheetName val="925-REGISTRO 4"/>
      <sheetName val="926-PASAMURO 4 EBXEL  0,38"/>
      <sheetName val="927-CODO B8"/>
      <sheetName val="928-CODO B6"/>
      <sheetName val="930-MULTIPLE 8-2"/>
      <sheetName val="931-multiple 6-4"/>
      <sheetName val="932-TUB DESC 4P"/>
      <sheetName val="934-PIN SIKAGUARD62"/>
      <sheetName val="935-MODULOS"/>
      <sheetName val="936-TUB REC AGUA"/>
      <sheetName val="937-TUBO AGUA FLOC"/>
      <sheetName val="938-FALSO FON LEOPOLD"/>
      <sheetName val="939-TUB PVC 4 CORTO"/>
      <sheetName val="940-grava"/>
      <sheetName val="941-arena cuarzo"/>
      <sheetName val="942-ANTRACITA"/>
      <sheetName val="943-BARANDA"/>
      <sheetName val="945-VERTEDERO 050"/>
      <sheetName val="946-CODO BXB 10"/>
      <sheetName val="947-PASAMURO10 BXL 085"/>
      <sheetName val="957-CAJAS VALV 1,2X1,2"/>
      <sheetName val="959-PASAMURO BXL 8 080"/>
      <sheetName val="960-PASAMURO 4 ELXEL 045"/>
      <sheetName val="961-PASAMURO 4 EBXEL 0,70"/>
      <sheetName val="962-ADAP B PVC 4"/>
      <sheetName val="963-CODO GR 90 4"/>
      <sheetName val="964-TUBO UM PVC 4P"/>
      <sheetName val="965-VALV COMP 4&quot;"/>
      <sheetName val="966-ELECTROBOMBA "/>
      <sheetName val="967-MANG BOQ 1&quot;"/>
      <sheetName val="1008 con placas aereas"/>
      <sheetName val="1013-bomba flygt"/>
      <sheetName val="1014-tuberias metalicas"/>
      <sheetName val="1015-REJILLA"/>
      <sheetName val="1016-COLUMNA DE IZAJE"/>
      <sheetName val="1104-ZAP MURO"/>
      <sheetName val="1106-COLUMNAS"/>
      <sheetName val="1109-COLUMNAS ACERO"/>
      <sheetName val="1110-CUB TRASLUCIDA"/>
      <sheetName val="1111-TUB MET LODOS 2"/>
      <sheetName val="1112-GRAV F M G"/>
      <sheetName val="1113-GEOTEXTIL NT"/>
      <sheetName val="1114-ARENA F"/>
      <sheetName val="1115-TUB DRENAJE 65MM"/>
      <sheetName val="1115-TUB DRENAJE 160MM "/>
      <sheetName val="1207-CARCAMO CONC ELECTRI"/>
      <sheetName val="1208-BANDEJA PCAB"/>
      <sheetName val="1211"/>
      <sheetName val="1213-PANETE liso 1-4"/>
      <sheetName val="1214"/>
      <sheetName val="1215"/>
      <sheetName val="1216"/>
      <sheetName val="1217"/>
      <sheetName val="1218"/>
      <sheetName val="1219"/>
      <sheetName val="1222"/>
      <sheetName val="1223"/>
      <sheetName val="1224"/>
      <sheetName val="1225"/>
      <sheetName val="1226"/>
      <sheetName val="1227"/>
      <sheetName val="1228"/>
      <sheetName val="1229"/>
      <sheetName val="1230"/>
      <sheetName val="1231"/>
      <sheetName val="1232"/>
      <sheetName val="1233"/>
      <sheetName val="1234"/>
      <sheetName val="1235"/>
      <sheetName val="1310"/>
      <sheetName val="1311"/>
      <sheetName val="1312"/>
      <sheetName val="1313"/>
      <sheetName val="1314"/>
      <sheetName val="1315"/>
      <sheetName val="1318"/>
      <sheetName val="1319"/>
      <sheetName val="1323"/>
      <sheetName val="1325"/>
      <sheetName val="1327"/>
      <sheetName val="1329"/>
      <sheetName val="1330"/>
      <sheetName val="1331"/>
      <sheetName val="1332"/>
      <sheetName val="1333"/>
      <sheetName val="1334"/>
      <sheetName val="1335"/>
      <sheetName val="1336"/>
      <sheetName val="1337"/>
      <sheetName val="1338"/>
      <sheetName val="1339"/>
      <sheetName val="1340"/>
      <sheetName val="1341"/>
      <sheetName val="1342"/>
      <sheetName val="1343"/>
      <sheetName val="1344"/>
      <sheetName val="1345"/>
      <sheetName val="1346"/>
      <sheetName val="1353"/>
      <sheetName val="1356"/>
      <sheetName val="1357"/>
      <sheetName val="1358"/>
      <sheetName val="1359"/>
      <sheetName val="1360"/>
      <sheetName val="1361"/>
      <sheetName val="1362"/>
      <sheetName val="1363"/>
      <sheetName val="1364"/>
      <sheetName val="1365"/>
      <sheetName val="1366"/>
      <sheetName val="1367"/>
      <sheetName val="1368"/>
      <sheetName val="1412"/>
      <sheetName val="1413"/>
      <sheetName val="1418"/>
      <sheetName val="1419"/>
      <sheetName val="1420"/>
      <sheetName val="1421"/>
      <sheetName val="1422"/>
      <sheetName val="1424"/>
      <sheetName val="1425"/>
      <sheetName val="1426"/>
      <sheetName val="1427"/>
      <sheetName val="1428"/>
      <sheetName val="1525"/>
      <sheetName val="1527- SIST DOSIF CLORO"/>
      <sheetName val="1610-TUB ALC 6&quot;"/>
      <sheetName val="1611-TUB ALC 8"/>
      <sheetName val="1612-CAM CAIDA 6&quot;"/>
      <sheetName val="1615-TUB DRENAJE 65MM"/>
      <sheetName val="1616-CAJA PASO 0,30X0,30"/>
      <sheetName val="1617-TUB DRENAJE 160MM "/>
      <sheetName val="1704-PORTAFLANCHE"/>
      <sheetName val="1705-TUB PEAD 250"/>
      <sheetName val="1705-TUB PEAD 200"/>
      <sheetName val="1706-TUB PEAD 160"/>
      <sheetName val="1707-TUB PEAD 110"/>
      <sheetName val="1708-TUB PEAD 90"/>
      <sheetName val="1709-TEE 250X90"/>
      <sheetName val="1710-TEE 250"/>
      <sheetName val="1711-UNION 250X160"/>
      <sheetName val="1713-VALV COMP 6&quot; "/>
      <sheetName val="1714-CAJAS VALV 0,80X0,80 "/>
      <sheetName val="1715-VALV VENTOSA 2"/>
      <sheetName val="1804-CONC LOSAS"/>
      <sheetName val="1805-CONC ANCLAJES"/>
      <sheetName val="1809-ESTR METAL"/>
      <sheetName val="1810-ESTR pendol"/>
      <sheetName val="1811-CABLE 1-2"/>
      <sheetName val="1812-CABLE3-8 "/>
      <sheetName val="1911-CABLE 5-8"/>
      <sheetName val="2101-EMPRAD"/>
      <sheetName val="2102-ARBOL"/>
      <sheetName val="2201-EQUIPO LAB"/>
      <sheetName val="2301-REDES ELECTRICAS"/>
      <sheetName val="SL-250"/>
      <sheetName val="MURO TOLETE SOGA"/>
      <sheetName val="PANETE 1-3 IMP"/>
      <sheetName val="EVAC A RESIDUALES"/>
      <sheetName val="MANEJO A.R."/>
      <sheetName val="TRAMPA A.G. COCINA"/>
      <sheetName val="LIMPIEZA TUB"/>
      <sheetName val="EXTRAC MAT FILTROS"/>
      <sheetName val="SUM  MAT FILTROS"/>
      <sheetName val="REP TUBERIAS"/>
      <sheetName val="ELEV NIVELES TAPAS"/>
      <sheetName val="SARDINEL"/>
      <sheetName val="BARANDA "/>
      <sheetName val="SUM GRAVA PISO"/>
      <sheetName val="CUNETA "/>
      <sheetName val="DUCHAS"/>
      <sheetName val="LAVAMANOS"/>
      <sheetName val="LAVAPLATOS"/>
      <sheetName val="CISTERNA"/>
      <sheetName val="EXC MEC COMUN"/>
      <sheetName val="TUB 6&quot;PEAD SAN"/>
      <sheetName val="tub 16"/>
      <sheetName val="CARGUE Y TR"/>
      <sheetName val="pozo &lt;2.5 - 1.2"/>
      <sheetName val="RECONS CAJAS ALL"/>
      <sheetName val="ADECUACION ZON VERDE"/>
      <sheetName val="PLACA BASE M3"/>
      <sheetName val="REF MALLA"/>
      <sheetName val="MURO TIZON 25"/>
      <sheetName val="MURO PANDERETA"/>
      <sheetName val="PANETE liso 1-5"/>
      <sheetName val="TAPA POZO M3"/>
      <sheetName val="MARCO Y TAPA POZO"/>
      <sheetName val="TUBO 1 PULG PRES"/>
      <sheetName val="RELL GRAN LIMPIO 1 A 2.5"/>
      <sheetName val="RELL GRAN LIMPIO 0.75"/>
      <sheetName val="GEOTEXTIL 1700"/>
      <sheetName val="SUM TUB 4&quot; PERF"/>
      <sheetName val="SUM TUB 4&quot; SIN PERF"/>
      <sheetName val="CAJAS SECUNDARIAS"/>
      <sheetName val="REF 37000"/>
      <sheetName val="REF 6000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sheetData sheetId="32" refreshError="1"/>
      <sheetData sheetId="33" refreshError="1"/>
      <sheetData sheetId="34">
        <row r="3">
          <cell r="A3" t="str">
            <v>Abrazadera 12 x 6 pulg</v>
          </cell>
        </row>
        <row r="4">
          <cell r="A4" t="str">
            <v>Accesorio T para canaleta plástica</v>
          </cell>
        </row>
        <row r="5">
          <cell r="A5" t="str">
            <v>Accesorios cisterna</v>
          </cell>
        </row>
        <row r="6">
          <cell r="A6" t="str">
            <v>Accesorios conexión dosificador volumetrico</v>
          </cell>
        </row>
        <row r="7">
          <cell r="A7" t="str">
            <v>Accesorios en porcelana y vidrieria</v>
          </cell>
        </row>
        <row r="8">
          <cell r="A8" t="str">
            <v>Accesorios succión y conexión electrobomba 1  HP</v>
          </cell>
        </row>
        <row r="9">
          <cell r="A9" t="str">
            <v>Accesorios succión y conexión electrobomba 1/2 HP</v>
          </cell>
        </row>
        <row r="10">
          <cell r="A10" t="str">
            <v>Accesorios teja</v>
          </cell>
        </row>
        <row r="11">
          <cell r="A11" t="str">
            <v>Aceite hidraulico</v>
          </cell>
        </row>
        <row r="12">
          <cell r="A12" t="str">
            <v>Aceite motor</v>
          </cell>
        </row>
        <row r="13">
          <cell r="A13" t="str">
            <v>Aceite transmision (Valvulina)</v>
          </cell>
        </row>
        <row r="14">
          <cell r="A14" t="str">
            <v>Acero 37000 psi 1/4 pulg.</v>
          </cell>
        </row>
        <row r="15">
          <cell r="A15" t="str">
            <v>Acero 60.000 psi  diametros varios</v>
          </cell>
        </row>
        <row r="16">
          <cell r="A16" t="str">
            <v>Acero 60000 psi 1/2 pulg.</v>
          </cell>
        </row>
        <row r="17">
          <cell r="A17" t="str">
            <v>Acero 60000 psi 3/4 pulg.</v>
          </cell>
        </row>
        <row r="18">
          <cell r="A18" t="str">
            <v>Acero A37  plat. y var. fig.  galvanizado</v>
          </cell>
        </row>
        <row r="19">
          <cell r="A19" t="str">
            <v>Acero ASTM - 36</v>
          </cell>
        </row>
        <row r="20">
          <cell r="A20" t="str">
            <v>Acero ASTM - 500 C</v>
          </cell>
        </row>
        <row r="21">
          <cell r="A21" t="str">
            <v>Acero de refuerzo 37000 Psi</v>
          </cell>
        </row>
        <row r="22">
          <cell r="A22" t="str">
            <v>Acero de refuerzo 60000 Psi</v>
          </cell>
        </row>
        <row r="23">
          <cell r="A23" t="str">
            <v>Acero de refuerzo 60000 Psi  (liso)</v>
          </cell>
        </row>
        <row r="24">
          <cell r="A24" t="str">
            <v>Acero estructural A37 perfiles varios por kg</v>
          </cell>
        </row>
        <row r="25">
          <cell r="A25" t="str">
            <v>Acero SAE 1045 Ø = 2"</v>
          </cell>
        </row>
        <row r="26">
          <cell r="A26" t="str">
            <v>Acetileno</v>
          </cell>
        </row>
        <row r="27">
          <cell r="A27" t="str">
            <v>Acido para pulir</v>
          </cell>
        </row>
        <row r="28">
          <cell r="A28" t="str">
            <v>Acondicionador de Superficie</v>
          </cell>
        </row>
        <row r="29">
          <cell r="A29" t="str">
            <v>Acoples eléctricos</v>
          </cell>
        </row>
        <row r="30">
          <cell r="A30" t="str">
            <v>Acpm</v>
          </cell>
        </row>
        <row r="31">
          <cell r="A31" t="str">
            <v>Adaptador brida - PVC 10"</v>
          </cell>
        </row>
        <row r="32">
          <cell r="A32" t="str">
            <v>Adaptador brida - PVC 12"</v>
          </cell>
        </row>
        <row r="33">
          <cell r="A33" t="str">
            <v>Adaptador brida - PVC 3"</v>
          </cell>
        </row>
        <row r="34">
          <cell r="A34" t="str">
            <v>Adaptador brida - PVC 4"</v>
          </cell>
        </row>
        <row r="35">
          <cell r="A35" t="str">
            <v>Adaptador brida - PVC 6"</v>
          </cell>
        </row>
        <row r="36">
          <cell r="A36" t="str">
            <v>Adaptador brida - PVC 8"</v>
          </cell>
        </row>
        <row r="37">
          <cell r="A37" t="str">
            <v>Adaptador brida universal de 10" R1-R1</v>
          </cell>
        </row>
        <row r="38">
          <cell r="A38" t="str">
            <v>Adaptador brida universal de 12" R1-R1</v>
          </cell>
        </row>
        <row r="39">
          <cell r="A39" t="str">
            <v>Adaptador brida universal de 2"</v>
          </cell>
        </row>
        <row r="40">
          <cell r="A40" t="str">
            <v>Adaptador brida universal de 3"</v>
          </cell>
        </row>
        <row r="41">
          <cell r="A41" t="str">
            <v>Adaptador brida universal de 4"</v>
          </cell>
        </row>
        <row r="42">
          <cell r="A42" t="str">
            <v>Adaptador brida universal de 6" R1-R1</v>
          </cell>
        </row>
        <row r="43">
          <cell r="A43" t="str">
            <v>Adaptador brida universal de 6" R1-R2</v>
          </cell>
        </row>
        <row r="44">
          <cell r="A44" t="str">
            <v>Adaptador brida universal de 8" R1-R1</v>
          </cell>
        </row>
        <row r="45">
          <cell r="A45" t="str">
            <v>Adaptador brida universal de 8" R1-R2</v>
          </cell>
        </row>
        <row r="46">
          <cell r="A46" t="str">
            <v>Adaptador caja conduit 1/2 "</v>
          </cell>
        </row>
        <row r="47">
          <cell r="A47" t="str">
            <v>Adaptador Hembra PF+UAD  1/2 "</v>
          </cell>
        </row>
        <row r="48">
          <cell r="A48" t="str">
            <v>Adaptador hembra presión  PVC 1</v>
          </cell>
        </row>
        <row r="49">
          <cell r="A49" t="str">
            <v>Adaptador hembra presión  PVC 1 1/2</v>
          </cell>
        </row>
        <row r="50">
          <cell r="A50" t="str">
            <v>Adaptador hembra presión  PVC 1 1/4</v>
          </cell>
        </row>
        <row r="51">
          <cell r="A51" t="str">
            <v>Adaptador hembra presión  PVC 1/2</v>
          </cell>
        </row>
        <row r="52">
          <cell r="A52" t="str">
            <v>Adaptador hembra presión  PVC 2</v>
          </cell>
        </row>
        <row r="53">
          <cell r="A53" t="str">
            <v>Adaptador hembra presión  PVC 2 1/2</v>
          </cell>
        </row>
        <row r="54">
          <cell r="A54" t="str">
            <v>Adaptador hembra presión  PVC 3</v>
          </cell>
        </row>
        <row r="55">
          <cell r="A55" t="str">
            <v>Adaptador hembra presión  PVC 3/4</v>
          </cell>
        </row>
        <row r="56">
          <cell r="A56" t="str">
            <v>Adaptador hembra presión  PVC 4</v>
          </cell>
        </row>
        <row r="57">
          <cell r="A57" t="str">
            <v>Adaptador Macho PF+UAD  1/2 "</v>
          </cell>
        </row>
        <row r="58">
          <cell r="A58" t="str">
            <v>Adaptador macho presión  PVC 1</v>
          </cell>
        </row>
        <row r="59">
          <cell r="A59" t="str">
            <v>Adaptador macho presión  PVC 1 1/2</v>
          </cell>
        </row>
        <row r="60">
          <cell r="A60" t="str">
            <v>Adaptador macho presión  PVC 1 1/4</v>
          </cell>
        </row>
        <row r="61">
          <cell r="A61" t="str">
            <v>Adaptador macho presión  PVC 1/2</v>
          </cell>
        </row>
        <row r="62">
          <cell r="A62" t="str">
            <v>Adaptador macho presión  PVC 2</v>
          </cell>
        </row>
        <row r="63">
          <cell r="A63" t="str">
            <v>Adaptador macho presión  PVC 2 1/2</v>
          </cell>
        </row>
        <row r="64">
          <cell r="A64" t="str">
            <v>Adaptador macho presión  PVC 3</v>
          </cell>
        </row>
        <row r="65">
          <cell r="A65" t="str">
            <v>Adaptador macho presión  PVC 3/4</v>
          </cell>
        </row>
        <row r="66">
          <cell r="A66" t="str">
            <v>Adaptador macho presión  PVC 4</v>
          </cell>
        </row>
        <row r="67">
          <cell r="A67" t="str">
            <v>Adaptador terminal conduit  1 1/2``</v>
          </cell>
        </row>
        <row r="68">
          <cell r="A68" t="str">
            <v>Adaptador terminal conduit  1 1/4``</v>
          </cell>
        </row>
        <row r="69">
          <cell r="A69" t="str">
            <v>Adaptador terminal conduit  1``</v>
          </cell>
        </row>
        <row r="70">
          <cell r="A70" t="str">
            <v>Adaptador terminal conduit  3"</v>
          </cell>
        </row>
        <row r="71">
          <cell r="A71" t="str">
            <v>Adaptador terminal conduit 1/2``</v>
          </cell>
        </row>
        <row r="72">
          <cell r="A72" t="str">
            <v>Adaptador terminal conduit 3/4``</v>
          </cell>
        </row>
        <row r="73">
          <cell r="A73" t="str">
            <v>Adaptadores para empalmes ref 5815 - B 3 color neg</v>
          </cell>
        </row>
        <row r="74">
          <cell r="A74" t="str">
            <v>Adaptadores para empalmes ref 5815 - B 5 color neg</v>
          </cell>
        </row>
        <row r="75">
          <cell r="A75" t="str">
            <v>Adercril - Adherente</v>
          </cell>
        </row>
        <row r="76">
          <cell r="A76" t="str">
            <v>Adhesivo Novafort</v>
          </cell>
        </row>
        <row r="77">
          <cell r="A77" t="str">
            <v>Aditivo plastificante acelerante reductor de agua</v>
          </cell>
        </row>
        <row r="78">
          <cell r="A78" t="str">
            <v>Adoquín cuarto 26</v>
          </cell>
        </row>
        <row r="79">
          <cell r="A79" t="str">
            <v>Adoquin en concreto  11 x 8 x 20</v>
          </cell>
        </row>
        <row r="80">
          <cell r="A80" t="str">
            <v>Adoquin en concreto 11 x 6 x 20</v>
          </cell>
        </row>
        <row r="81">
          <cell r="A81" t="str">
            <v>Adoquin gres 10 x 20 x 2.5</v>
          </cell>
        </row>
        <row r="82">
          <cell r="A82" t="str">
            <v>Agitador magnético mr-3001</v>
          </cell>
        </row>
        <row r="83">
          <cell r="A83" t="str">
            <v>Agitadores fibra de vidrio</v>
          </cell>
        </row>
        <row r="84">
          <cell r="A84" t="str">
            <v>Agua de carrotanque</v>
          </cell>
        </row>
        <row r="85">
          <cell r="A85" t="str">
            <v>Agua para obra</v>
          </cell>
        </row>
        <row r="86">
          <cell r="A86" t="str">
            <v>Aire acondicion. Split 18000 btu control filtro</v>
          </cell>
        </row>
        <row r="87">
          <cell r="A87" t="str">
            <v>Aireador extractor-inyector electrico 24"</v>
          </cell>
        </row>
        <row r="88">
          <cell r="A88" t="str">
            <v>AISLADOR DE PIN 15 KV</v>
          </cell>
        </row>
        <row r="89">
          <cell r="A89" t="str">
            <v>Aislante tubería 5/8"</v>
          </cell>
        </row>
        <row r="90">
          <cell r="A90" t="str">
            <v>Alamabre de puas galvanizado 1/2" CAL. 12</v>
          </cell>
        </row>
        <row r="91">
          <cell r="A91" t="str">
            <v>Alambre  THW N 10</v>
          </cell>
        </row>
        <row r="92">
          <cell r="A92" t="str">
            <v>Alambre cobre desnudo  AWG  14</v>
          </cell>
        </row>
        <row r="93">
          <cell r="A93" t="str">
            <v>Alambre cobre desnudo AWG  # 8</v>
          </cell>
        </row>
        <row r="94">
          <cell r="A94" t="str">
            <v>Alambre cobre desnudo THW  # 8 AWG</v>
          </cell>
        </row>
        <row r="95">
          <cell r="A95" t="str">
            <v>Alambre cobre THW  8 AWG THHN/NN</v>
          </cell>
        </row>
        <row r="96">
          <cell r="A96" t="str">
            <v>Alambre cobre THW 10 AWG THHN/NN</v>
          </cell>
        </row>
        <row r="97">
          <cell r="A97" t="str">
            <v>Alambre cobre THW 12 AWG</v>
          </cell>
        </row>
        <row r="98">
          <cell r="A98" t="str">
            <v>Alambre cobre THW 12 AWG THHN/NN</v>
          </cell>
        </row>
        <row r="99">
          <cell r="A99" t="str">
            <v>Alambre cobre THW 14 AWG</v>
          </cell>
        </row>
        <row r="100">
          <cell r="A100" t="str">
            <v>Alambre cobre THW 14 AWG THHN/NN</v>
          </cell>
        </row>
        <row r="101">
          <cell r="A101" t="str">
            <v>Alambre de cobre desnudo  AWG 12</v>
          </cell>
        </row>
        <row r="102">
          <cell r="A102" t="str">
            <v>Alambre de cobre desnudo  No. 10  AWG</v>
          </cell>
        </row>
        <row r="103">
          <cell r="A103" t="str">
            <v>Alambre de cobre THW  10 AWG</v>
          </cell>
        </row>
        <row r="104">
          <cell r="A104" t="str">
            <v>Alambre de cobre THW No. 8</v>
          </cell>
        </row>
        <row r="105">
          <cell r="A105" t="str">
            <v>Alambre de puas galvanizado Cal. 12</v>
          </cell>
        </row>
        <row r="106">
          <cell r="A106" t="str">
            <v>Alambre Galvanizado No. 12</v>
          </cell>
        </row>
        <row r="107">
          <cell r="A107" t="str">
            <v>Alambre Galvanizado No. 8</v>
          </cell>
        </row>
        <row r="108">
          <cell r="A108" t="str">
            <v>Alambre Galvanizado No. 8</v>
          </cell>
        </row>
        <row r="109">
          <cell r="A109" t="str">
            <v>Alambre Negro  No 18</v>
          </cell>
        </row>
        <row r="110">
          <cell r="A110" t="str">
            <v>Alambre Negro  No 18</v>
          </cell>
        </row>
        <row r="111">
          <cell r="A111" t="str">
            <v>Alambre telefónico 2 x 22 trenzado</v>
          </cell>
        </row>
        <row r="112">
          <cell r="A112" t="str">
            <v>Alambre telefónico N 22 estaño</v>
          </cell>
        </row>
        <row r="113">
          <cell r="A113" t="str">
            <v>Alambre THW  N  16</v>
          </cell>
        </row>
        <row r="114">
          <cell r="A114" t="str">
            <v>Alambre THW  N 12</v>
          </cell>
        </row>
        <row r="115">
          <cell r="A115" t="str">
            <v>Alambre THW  N 14</v>
          </cell>
        </row>
        <row r="116">
          <cell r="A116" t="str">
            <v>Alambre THW  N 18</v>
          </cell>
        </row>
        <row r="117">
          <cell r="A117" t="str">
            <v>Alambre THW Nº 6  AWG</v>
          </cell>
        </row>
        <row r="118">
          <cell r="A118" t="str">
            <v>Alambre THW Nº 8  AWG</v>
          </cell>
        </row>
        <row r="119">
          <cell r="A119" t="str">
            <v xml:space="preserve">Alcohol industrial </v>
          </cell>
        </row>
        <row r="120">
          <cell r="A120" t="str">
            <v>Alumol, recubrimiento de aluminio</v>
          </cell>
        </row>
        <row r="121">
          <cell r="A121" t="str">
            <v>Amarre para teja asbesto cemento o plástica</v>
          </cell>
        </row>
        <row r="122">
          <cell r="A122" t="str">
            <v>Amarre plástico  colring 4.6  MM</v>
          </cell>
        </row>
        <row r="123">
          <cell r="A123" t="str">
            <v>Amarre plástico para Cable trenzado</v>
          </cell>
        </row>
        <row r="124">
          <cell r="A124" t="str">
            <v>Amortiguador metalico de 0.38 m (0.06 x 0.13)</v>
          </cell>
        </row>
        <row r="125">
          <cell r="A125" t="str">
            <v>Amortiguador para ACSR Nº 2</v>
          </cell>
        </row>
        <row r="126">
          <cell r="A126" t="str">
            <v>Analisis físico-químico</v>
          </cell>
        </row>
        <row r="127">
          <cell r="A127" t="str">
            <v>Anclaje autoperforante 1/2"</v>
          </cell>
        </row>
        <row r="128">
          <cell r="A128" t="str">
            <v>Anclaje chazo expansivo 1/2" x 2"</v>
          </cell>
        </row>
        <row r="129">
          <cell r="A129" t="str">
            <v>Anclaje y fijaciones Columnas de izaje</v>
          </cell>
        </row>
        <row r="130">
          <cell r="A130" t="str">
            <v>Angulo  o perfil  1" x 1" x  1/8"</v>
          </cell>
        </row>
        <row r="131">
          <cell r="A131" t="str">
            <v>Angulo cal 26 24 x 1"  2.44</v>
          </cell>
        </row>
        <row r="132">
          <cell r="A132" t="str">
            <v>Angulo cielo falso aluminio</v>
          </cell>
        </row>
        <row r="133">
          <cell r="A133" t="str">
            <v>Angulo o perfil   4" x 4 " x 3/8"</v>
          </cell>
        </row>
        <row r="134">
          <cell r="A134" t="str">
            <v>Angulo o perfil  1 1/4`` x 1 1/4`` x 1/8``</v>
          </cell>
        </row>
        <row r="135">
          <cell r="A135" t="str">
            <v>Angulo o perfil  1" x 1" x 3/16"</v>
          </cell>
        </row>
        <row r="136">
          <cell r="A136" t="str">
            <v>Angulo o perfil  2 1/2" x 2 1/2" x 3/16"</v>
          </cell>
        </row>
        <row r="137">
          <cell r="A137" t="str">
            <v>Angulo o perfil  2" x 2" x 1/4"</v>
          </cell>
        </row>
        <row r="138">
          <cell r="A138" t="str">
            <v>Angulo o perfil  2" x 2" x 1/4" galvanizado</v>
          </cell>
        </row>
        <row r="139">
          <cell r="A139" t="str">
            <v>Angulo o perfil  2" x 2" x 1/8"</v>
          </cell>
        </row>
        <row r="140">
          <cell r="A140" t="str">
            <v>Angulo o perfil  3" x 3" x 1/4"</v>
          </cell>
        </row>
        <row r="141">
          <cell r="A141" t="str">
            <v>Angulo o perfil  3" x 3" x 5/16"</v>
          </cell>
        </row>
        <row r="142">
          <cell r="A142" t="str">
            <v>Angulo o perfil  3/4" x 3/4" x 1/8"</v>
          </cell>
        </row>
        <row r="143">
          <cell r="A143" t="str">
            <v>Angulo o perfil  5" x 5" x 3/8"</v>
          </cell>
        </row>
        <row r="144">
          <cell r="A144" t="str">
            <v>Angulo o perfil 1 1/2" x  1 1/2" x 1/8"</v>
          </cell>
        </row>
        <row r="145">
          <cell r="A145" t="str">
            <v>Angulo o perfil 1 1/2" x  1 1/2" x 3/16"</v>
          </cell>
        </row>
        <row r="146">
          <cell r="A146" t="str">
            <v>Angulo o perfil 1 1/2" x 1 1/2" x 1/4"</v>
          </cell>
        </row>
        <row r="147">
          <cell r="A147" t="str">
            <v>Angulo o perfil 2" x 2 "x 3/16"</v>
          </cell>
        </row>
        <row r="148">
          <cell r="A148" t="str">
            <v>ANTENA EXTERNA TV 10 ELEMENTOS</v>
          </cell>
        </row>
        <row r="149">
          <cell r="A149" t="str">
            <v>Anticorrosivo Epóxico</v>
          </cell>
        </row>
        <row r="150">
          <cell r="A150" t="str">
            <v>Anticorrosivo rojo claro</v>
          </cell>
        </row>
        <row r="151">
          <cell r="A151" t="str">
            <v>Antracita densidad 0,80 a 0,90</v>
          </cell>
        </row>
        <row r="152">
          <cell r="A152" t="str">
            <v>Apoyo cercha tipo con pasador SAE 1045 1 1/4"</v>
          </cell>
        </row>
        <row r="153">
          <cell r="A153" t="str">
            <v>Arandela 5/8 x2``x2``</v>
          </cell>
        </row>
        <row r="154">
          <cell r="A154" t="str">
            <v>Arandela cuadrada de 4`` x 4`` x 1/4``</v>
          </cell>
        </row>
        <row r="155">
          <cell r="A155" t="str">
            <v>Arandela de presión de 1/2"</v>
          </cell>
        </row>
        <row r="156">
          <cell r="A156" t="str">
            <v>Arandela de presión de 5/8``</v>
          </cell>
        </row>
        <row r="157">
          <cell r="A157" t="str">
            <v>Arandela de presion de Ø = 1/2"</v>
          </cell>
        </row>
        <row r="158">
          <cell r="A158" t="str">
            <v>Arandela de presion de Ø=5/8"</v>
          </cell>
        </row>
        <row r="159">
          <cell r="A159" t="str">
            <v>Arandela galvanizada  de 1/2"</v>
          </cell>
        </row>
        <row r="160">
          <cell r="A160" t="str">
            <v>Arandela Ø=2"</v>
          </cell>
        </row>
        <row r="161">
          <cell r="A161" t="str">
            <v>Arandela redonda de 1/2``</v>
          </cell>
        </row>
        <row r="162">
          <cell r="A162" t="str">
            <v>Arandela redonda de 5/8``</v>
          </cell>
        </row>
        <row r="163">
          <cell r="A163" t="str">
            <v>Arandela redonda de Ø 1/2"</v>
          </cell>
        </row>
        <row r="164">
          <cell r="A164" t="str">
            <v>Arandela redonda de Ø 5/8"</v>
          </cell>
        </row>
        <row r="165">
          <cell r="A165" t="str">
            <v>Arbol ornamental  h=1,50 (pino, pomarroso)</v>
          </cell>
        </row>
        <row r="166">
          <cell r="A166" t="str">
            <v>Arbol ornamental  h=1,50 nativos</v>
          </cell>
        </row>
        <row r="167">
          <cell r="A167" t="str">
            <v>Archivador 2 x 1 (2 caj. gav. carpetas)</v>
          </cell>
        </row>
        <row r="168">
          <cell r="A168" t="str">
            <v>Archivador 2 x 2 (2 caj. gav. carpetas Historia)</v>
          </cell>
        </row>
        <row r="169">
          <cell r="A169" t="str">
            <v>Archivador rodante doble consulta</v>
          </cell>
        </row>
        <row r="170">
          <cell r="A170" t="str">
            <v>Archivador sencillo una consulta fijo enchape late</v>
          </cell>
        </row>
        <row r="171">
          <cell r="A171" t="str">
            <v>arcilla</v>
          </cell>
        </row>
        <row r="172">
          <cell r="A172" t="str">
            <v>Arena de cuarzo 20-40</v>
          </cell>
        </row>
        <row r="173">
          <cell r="A173" t="str">
            <v>Arena de cuarzo tipo torpedo 50-60</v>
          </cell>
        </row>
        <row r="174">
          <cell r="A174" t="str">
            <v>Arena de rio (sucia)</v>
          </cell>
        </row>
        <row r="175">
          <cell r="A175" t="str">
            <v>Arena de trituracion (en planta)</v>
          </cell>
        </row>
        <row r="176">
          <cell r="A176" t="str">
            <v>Arena fina especial</v>
          </cell>
        </row>
        <row r="177">
          <cell r="A177" t="str">
            <v>Arena lavada de rio</v>
          </cell>
        </row>
        <row r="178">
          <cell r="A178" t="str">
            <v>Arena para San Blasting (G12 - 60)</v>
          </cell>
        </row>
        <row r="179">
          <cell r="A179" t="str">
            <v>ARMARIO PARA 12 MEDIDORES</v>
          </cell>
        </row>
        <row r="180">
          <cell r="A180" t="str">
            <v>ARMARIO PARA 21 MEDIDORES</v>
          </cell>
        </row>
        <row r="181">
          <cell r="A181" t="str">
            <v>ARO Y TAPA POZOS INSP. EN HF TIPO L.</v>
          </cell>
        </row>
        <row r="182">
          <cell r="A182" t="str">
            <v>Asfalto  tipo 190/220 200 KG</v>
          </cell>
        </row>
        <row r="183">
          <cell r="A183" t="str">
            <v>Bafles en PRFV de 0.80 x 0.90</v>
          </cell>
        </row>
        <row r="184">
          <cell r="A184" t="str">
            <v>Bajante amazonas blanca</v>
          </cell>
        </row>
        <row r="185">
          <cell r="A185" t="str">
            <v>BAJANTE REF.035103 BLANCO</v>
          </cell>
        </row>
        <row r="186">
          <cell r="A186" t="str">
            <v>Bala fluorescente  D= 17.5 CM</v>
          </cell>
        </row>
        <row r="187">
          <cell r="A187" t="str">
            <v>Bala incadescente 100 W</v>
          </cell>
        </row>
        <row r="188">
          <cell r="A188" t="str">
            <v>Bala incadescente 150 W</v>
          </cell>
        </row>
        <row r="189">
          <cell r="A189" t="str">
            <v>Balanza  digital 158 kg</v>
          </cell>
        </row>
        <row r="190">
          <cell r="A190" t="str">
            <v>Balanza analitica y de presicion serie 320 xt</v>
          </cell>
        </row>
        <row r="191">
          <cell r="A191" t="str">
            <v>Balanza industrial - báscula 400 kg</v>
          </cell>
        </row>
        <row r="192">
          <cell r="A192" t="str">
            <v>Baldosa de granito o grano de marmol 33x33</v>
          </cell>
        </row>
        <row r="193">
          <cell r="A193" t="str">
            <v>Baldosa granitex ext. Mediterráneo</v>
          </cell>
        </row>
        <row r="194">
          <cell r="A194" t="str">
            <v>Baldosa lisa piso L1 de 33x33</v>
          </cell>
        </row>
        <row r="195">
          <cell r="A195" t="str">
            <v>Banca en concreto modular tipo IDU  M-40</v>
          </cell>
        </row>
        <row r="196">
          <cell r="A196" t="str">
            <v>Banca en concreto tipo IDU  M-30 con espladar</v>
          </cell>
        </row>
        <row r="197">
          <cell r="A197" t="str">
            <v>Banca en concreto tipo IDU  M-31 sin espladar</v>
          </cell>
        </row>
        <row r="198">
          <cell r="A198" t="str">
            <v>Banca en madera tipo IDU  M-50</v>
          </cell>
        </row>
        <row r="199">
          <cell r="A199" t="str">
            <v>Banda de neopreno a= 0.15 m</v>
          </cell>
        </row>
        <row r="200">
          <cell r="A200" t="str">
            <v>Bandeja  Rack C/16 toma ele</v>
          </cell>
        </row>
        <row r="201">
          <cell r="A201" t="str">
            <v>Bandeja portacable escalera 30X8</v>
          </cell>
        </row>
        <row r="202">
          <cell r="A202" t="str">
            <v>Baranda  aluminio anodizado</v>
          </cell>
        </row>
        <row r="203">
          <cell r="A203" t="str">
            <v>Barniz brillante exterior</v>
          </cell>
        </row>
        <row r="204">
          <cell r="A204" t="str">
            <v>Barniz brillante exterior (muebles)</v>
          </cell>
        </row>
        <row r="205">
          <cell r="A205" t="str">
            <v>Barra cuadrada  9 mm o 3/8"  x 6 mts</v>
          </cell>
        </row>
        <row r="206">
          <cell r="A206" t="str">
            <v>Barra redonda de 1/4" acero inoxidable</v>
          </cell>
        </row>
        <row r="207">
          <cell r="A207" t="str">
            <v>BARRAJE 15 KV. 200 A.  Serie  5820 ref. 5824, Barr</v>
          </cell>
        </row>
        <row r="208">
          <cell r="A208" t="str">
            <v>BARRAJE 15 KV. 600 A.  Serie  5860 ref. 5864, Barr</v>
          </cell>
        </row>
        <row r="209">
          <cell r="A209" t="str">
            <v>Barraje premoldeado B. T. 600 V</v>
          </cell>
        </row>
        <row r="210">
          <cell r="A210" t="str">
            <v>Barrajes de baja tension 175 A. Alumbrado public</v>
          </cell>
        </row>
        <row r="211">
          <cell r="A211" t="str">
            <v>Barrajes de baja tension 500 A. Norma cs 340 col</v>
          </cell>
        </row>
        <row r="212">
          <cell r="A212" t="str">
            <v>BARRERA CICLOR P/CONTINUA  A-130</v>
          </cell>
        </row>
        <row r="213">
          <cell r="A213" t="str">
            <v>Base  metálica para Unidad condensadora</v>
          </cell>
        </row>
        <row r="214">
          <cell r="A214" t="str">
            <v>Base para CPU congante en lámina troquelada</v>
          </cell>
        </row>
        <row r="215">
          <cell r="A215" t="str">
            <v>Base teclado de extensión</v>
          </cell>
        </row>
        <row r="216">
          <cell r="A216" t="str">
            <v>Base Triturada T.max 1 1/2"</v>
          </cell>
        </row>
        <row r="217">
          <cell r="A217" t="str">
            <v>Basurera en M.D.F.</v>
          </cell>
        </row>
        <row r="218">
          <cell r="A218" t="str">
            <v>Batería (Solar) de 120 Amperios 12 V</v>
          </cell>
        </row>
        <row r="219">
          <cell r="A219" t="str">
            <v>Batería (Solar) de 150 Amperios 12 V</v>
          </cell>
        </row>
        <row r="220">
          <cell r="A220" t="str">
            <v>Bayoneta metálica doble de 2 1/2`` X 2 1/2`` X 1/4</v>
          </cell>
        </row>
        <row r="221">
          <cell r="A221" t="str">
            <v>Bayoneta metálica doble de 3`` x 3`` x 1/4`` x 2 m</v>
          </cell>
        </row>
        <row r="222">
          <cell r="A222" t="str">
            <v>Bayoneta metálica sencilla en angulo de 3``x 3``</v>
          </cell>
        </row>
        <row r="223">
          <cell r="A223" t="str">
            <v>Bentonita</v>
          </cell>
        </row>
        <row r="224">
          <cell r="A224" t="str">
            <v>Biotecnologia para arranque</v>
          </cell>
        </row>
        <row r="225">
          <cell r="A225" t="str">
            <v>Bisagra alum.  EXT  3"</v>
          </cell>
        </row>
        <row r="226">
          <cell r="A226" t="str">
            <v>Bisagra alum. exter.  2``</v>
          </cell>
        </row>
        <row r="227">
          <cell r="A227" t="str">
            <v>BISAGRA COMUN 2``</v>
          </cell>
        </row>
        <row r="228">
          <cell r="A228" t="str">
            <v>Bisagra común 3``</v>
          </cell>
        </row>
        <row r="229">
          <cell r="A229" t="str">
            <v>Bisagra redonda 3/8"</v>
          </cell>
        </row>
        <row r="230">
          <cell r="A230" t="str">
            <v>BISAGRA VAIVÉN 90º</v>
          </cell>
        </row>
        <row r="231">
          <cell r="A231" t="str">
            <v>Bloque ciego para colocar en los puestos no ocupad</v>
          </cell>
        </row>
        <row r="232">
          <cell r="A232" t="str">
            <v>Bloque con 4 conectores RJ45, Categoria 5E</v>
          </cell>
        </row>
        <row r="233">
          <cell r="A233" t="str">
            <v>Bloque con 4 conectores RJ45, Categoria 6</v>
          </cell>
        </row>
        <row r="234">
          <cell r="A234" t="str">
            <v>Bloque de cemento 40 x 40 x 6 ocre cuadrática</v>
          </cell>
        </row>
        <row r="235">
          <cell r="A235" t="str">
            <v>Bloque de Concreto 10 x 20 x 40</v>
          </cell>
        </row>
        <row r="236">
          <cell r="A236" t="str">
            <v>Bloque de Concreto 20 x 20 x 40</v>
          </cell>
        </row>
        <row r="237">
          <cell r="A237" t="str">
            <v>Bloque de Concreto C22-85</v>
          </cell>
        </row>
        <row r="238">
          <cell r="A238" t="str">
            <v>Bloque leopold arcilla vitrificada 0,60x0,27x0,25</v>
          </cell>
        </row>
        <row r="239">
          <cell r="A239" t="str">
            <v>Bloque No. 4</v>
          </cell>
        </row>
        <row r="240">
          <cell r="A240" t="str">
            <v>Bloque No. 5</v>
          </cell>
        </row>
        <row r="241">
          <cell r="A241" t="str">
            <v>Bloque telefonico de 8 conectores RJ-45,contacto 3</v>
          </cell>
        </row>
        <row r="242">
          <cell r="A242" t="str">
            <v>Bloque telefonico de 8 conectores RJ-45,contacto 4</v>
          </cell>
        </row>
        <row r="243">
          <cell r="A243" t="str">
            <v>Blower 0.50 hp</v>
          </cell>
        </row>
        <row r="244">
          <cell r="A244" t="str">
            <v>Bocel porcelana remate</v>
          </cell>
        </row>
        <row r="245">
          <cell r="A245" t="str">
            <v>Bocel wing plástico</v>
          </cell>
        </row>
        <row r="246">
          <cell r="A246" t="str">
            <v>Bolsacreto 1101 de 1.20 x 2.40 (1 m3)</v>
          </cell>
        </row>
        <row r="247">
          <cell r="A247" t="str">
            <v>Bolsacreto 1102 de 1.85 x 2.70 (2 m3)</v>
          </cell>
        </row>
        <row r="248">
          <cell r="A248" t="str">
            <v>Bolsacreto 1401 de 1.20 x 2.40 (1 m3)</v>
          </cell>
        </row>
        <row r="249">
          <cell r="A249" t="str">
            <v>Bolsacreto 1402 de 1.85 x 2.70 (2 m3)</v>
          </cell>
        </row>
        <row r="250">
          <cell r="A250" t="str">
            <v>Bomba autocebante 4.5 HP Db SM 230 V</v>
          </cell>
        </row>
        <row r="251">
          <cell r="A251" t="str">
            <v>Bomba autocebante de 2 HP con descarga 3"</v>
          </cell>
        </row>
        <row r="252">
          <cell r="A252" t="str">
            <v>Bomba de vacio me2 vaccumbrand</v>
          </cell>
        </row>
        <row r="253">
          <cell r="A253" t="str">
            <v>Bomba reforzadora tipo jet 0.5hp</v>
          </cell>
        </row>
        <row r="254">
          <cell r="A254" t="str">
            <v>Bomba sumergible 2x2.5 Hp Motor elect 7,5 Hp 220 v</v>
          </cell>
        </row>
        <row r="255">
          <cell r="A255" t="str">
            <v>Bombillo de 100 w/220v</v>
          </cell>
        </row>
        <row r="256">
          <cell r="A256" t="str">
            <v>Bombillo de 1000W/220v  tubular clara</v>
          </cell>
        </row>
        <row r="257">
          <cell r="A257" t="str">
            <v>Bombillo de 1000w/220v OV CLARA.</v>
          </cell>
        </row>
        <row r="258">
          <cell r="A258" t="str">
            <v>Bombillo de 125W/220V de mercurio</v>
          </cell>
        </row>
        <row r="259">
          <cell r="A259" t="str">
            <v>Bombillo de 150W/220v en sodio tubular clara</v>
          </cell>
        </row>
        <row r="260">
          <cell r="A260" t="str">
            <v>Bombillo de 175w/220v OV FOSF.</v>
          </cell>
        </row>
        <row r="261">
          <cell r="A261" t="str">
            <v>Bombillo de 250W/220v  tubular clara</v>
          </cell>
        </row>
        <row r="262">
          <cell r="A262" t="str">
            <v>Bombillo de 250w/220v OV CLARA</v>
          </cell>
        </row>
        <row r="263">
          <cell r="A263" t="str">
            <v>Bombillo de 250w/220v OV FOSF.</v>
          </cell>
        </row>
        <row r="264">
          <cell r="A264" t="str">
            <v>Bombillo de 400W/220v  tubular clara</v>
          </cell>
        </row>
        <row r="265">
          <cell r="A265" t="str">
            <v>Bombillo de 400w/220v OV CLARA.</v>
          </cell>
        </row>
        <row r="266">
          <cell r="A266" t="str">
            <v>Bombillo de 400w/220v OV FOSF.</v>
          </cell>
        </row>
        <row r="267">
          <cell r="A267" t="str">
            <v>Bombillo de sodio de 70 W tubolar clara</v>
          </cell>
        </row>
        <row r="268">
          <cell r="A268" t="str">
            <v>Boquilla manguera 1" con regulador de presión</v>
          </cell>
        </row>
        <row r="269">
          <cell r="A269" t="str">
            <v>Boquillas  juego 1"</v>
          </cell>
        </row>
        <row r="270">
          <cell r="A270" t="str">
            <v>Boquillas  juego pvc 1/2"</v>
          </cell>
        </row>
        <row r="271">
          <cell r="A271" t="str">
            <v>Boquillas juego  pvc 1 1/2"</v>
          </cell>
        </row>
        <row r="272">
          <cell r="A272" t="str">
            <v>Bordillo prefabricado  A-80</v>
          </cell>
        </row>
        <row r="273">
          <cell r="A273" t="str">
            <v>Boton timbre</v>
          </cell>
        </row>
        <row r="274">
          <cell r="A274" t="str">
            <v>Brazo metálico luminaria de 1  mts.</v>
          </cell>
        </row>
        <row r="275">
          <cell r="A275" t="str">
            <v>Brazo metálico luminaria de 1.5 mts.</v>
          </cell>
        </row>
        <row r="276">
          <cell r="A276" t="str">
            <v>Brazo metalico para poste metalicode 8 a 12 m</v>
          </cell>
        </row>
        <row r="277">
          <cell r="A277" t="str">
            <v>Brazo portapúas 2"</v>
          </cell>
        </row>
        <row r="278">
          <cell r="A278" t="str">
            <v>BREAKER 2000 BIPOLAR HQP 30A</v>
          </cell>
        </row>
        <row r="279">
          <cell r="A279" t="str">
            <v>BREAKER 2000 TRIPOLAR HQP 50A</v>
          </cell>
        </row>
        <row r="280">
          <cell r="A280" t="str">
            <v>Breaker termomag. 3x20 Amp caja mold ICC 20 Ka Tot</v>
          </cell>
        </row>
        <row r="281">
          <cell r="A281" t="str">
            <v>Breaker termomag. 3x380 Amp caja mold ICC 20 Ka To</v>
          </cell>
        </row>
        <row r="282">
          <cell r="A282" t="str">
            <v>Breaker termomag. 3x60 Amp caja mold ICC 20 Ka Tot</v>
          </cell>
        </row>
        <row r="283">
          <cell r="A283" t="str">
            <v>Breaker termomag. 3x600 Amp caja mold ICC 20 Ka To</v>
          </cell>
        </row>
        <row r="284">
          <cell r="A284" t="str">
            <v>Breaker termomag. 3x70 Amp caja mold ICC 20 Ka Tot</v>
          </cell>
        </row>
        <row r="285">
          <cell r="A285" t="str">
            <v>BRIDA ACERO AL CARBON 12"</v>
          </cell>
        </row>
        <row r="286">
          <cell r="A286" t="str">
            <v>BRIDA ACERO AL CARBON 12``</v>
          </cell>
        </row>
        <row r="287">
          <cell r="A287" t="str">
            <v>BRIDA ACERO AL CARBON 6"</v>
          </cell>
        </row>
        <row r="288">
          <cell r="A288" t="str">
            <v>Brida ciega ac  4 pulg. act</v>
          </cell>
        </row>
        <row r="289">
          <cell r="A289" t="str">
            <v>Brida para termoensamblar 110mm PE100 PEAD</v>
          </cell>
        </row>
        <row r="290">
          <cell r="A290" t="str">
            <v>Brida para termoensamblar 160mm PE100 PEAD</v>
          </cell>
        </row>
        <row r="291">
          <cell r="A291" t="str">
            <v>Brida para termoensamblar 200mm PE100 PEAD</v>
          </cell>
        </row>
        <row r="292">
          <cell r="A292" t="str">
            <v>Brida para termoensamblar 250mm PE100 PEAD</v>
          </cell>
        </row>
        <row r="293">
          <cell r="A293" t="str">
            <v>Brida para termoensamblar 315mm PE100 PEAD</v>
          </cell>
        </row>
        <row r="294">
          <cell r="A294" t="str">
            <v>Brida para termoensamblar 355mm PE100 PEAD</v>
          </cell>
        </row>
        <row r="295">
          <cell r="A295" t="str">
            <v>Brida para termoensamblar 63 mm PE100 PEAD</v>
          </cell>
        </row>
        <row r="296">
          <cell r="A296" t="str">
            <v>Brida para termoensamblar 75mm PE100 PEAD</v>
          </cell>
        </row>
        <row r="297">
          <cell r="A297" t="str">
            <v>Brida para termoensamblar 90mm PE100 PEAD</v>
          </cell>
        </row>
        <row r="298">
          <cell r="A298" t="str">
            <v>Brida pasamuro 10"</v>
          </cell>
        </row>
        <row r="299">
          <cell r="A299" t="str">
            <v>Brida pasamuro 12"</v>
          </cell>
        </row>
        <row r="300">
          <cell r="A300" t="str">
            <v>Brida pasamuro 18"</v>
          </cell>
        </row>
        <row r="301">
          <cell r="A301" t="str">
            <v>Brida pasamuro 4"</v>
          </cell>
        </row>
        <row r="302">
          <cell r="A302" t="str">
            <v>Brida pasamuro 6"</v>
          </cell>
        </row>
        <row r="303">
          <cell r="A303" t="str">
            <v>Brida pasamuro 8"</v>
          </cell>
        </row>
        <row r="304">
          <cell r="A304" t="str">
            <v>Brida PVC Ø=2"</v>
          </cell>
        </row>
        <row r="305">
          <cell r="A305" t="str">
            <v>Brida PVC Ø=3"</v>
          </cell>
        </row>
        <row r="306">
          <cell r="A306" t="str">
            <v>Brida PVC Ø=6"</v>
          </cell>
        </row>
        <row r="307">
          <cell r="A307" t="str">
            <v>Brida Slip On Ø=10" en A.C. 150 Psi</v>
          </cell>
        </row>
        <row r="308">
          <cell r="A308" t="str">
            <v>Brida Slip On Ø=12" en A.C. 150 Psi</v>
          </cell>
        </row>
        <row r="309">
          <cell r="A309" t="str">
            <v>Brida Slip On Ø=16" en A.C. 150 Psi</v>
          </cell>
        </row>
        <row r="310">
          <cell r="A310" t="str">
            <v>Brida Slip On Ø=18" en A.C. 150 Psi</v>
          </cell>
        </row>
        <row r="311">
          <cell r="A311" t="str">
            <v>Brida Slip On Ø=24" en A.C. 150 Psi</v>
          </cell>
        </row>
        <row r="312">
          <cell r="A312" t="str">
            <v>Brida Slip On Ø=3" en A.C. 150 Psi</v>
          </cell>
        </row>
        <row r="313">
          <cell r="A313" t="str">
            <v>Brida Slip On Ø=4" en A.C. 150 Psi</v>
          </cell>
        </row>
        <row r="314">
          <cell r="A314" t="str">
            <v>Brida Slip On Ø=6" en A.C. 150 Psi</v>
          </cell>
        </row>
        <row r="315">
          <cell r="A315" t="str">
            <v>Brida Slip On Ø=8" en A.C. 150 Psi</v>
          </cell>
        </row>
        <row r="316">
          <cell r="A316" t="str">
            <v>Broca tugsteno Ø 8 ½ ``</v>
          </cell>
        </row>
        <row r="317">
          <cell r="A317" t="str">
            <v>Broca tungsteno 3/4" x 6"</v>
          </cell>
        </row>
        <row r="318">
          <cell r="A318" t="str">
            <v>Brocha de Cerda 4"</v>
          </cell>
        </row>
        <row r="319">
          <cell r="A319" t="str">
            <v>Buje roscado presión  PVC 1 x 1/2</v>
          </cell>
        </row>
        <row r="320">
          <cell r="A320" t="str">
            <v>Buje roscado presión  PVC 1 x 3/4</v>
          </cell>
        </row>
        <row r="321">
          <cell r="A321" t="str">
            <v>Buje roscado presión  PVC 1.1/2 x 1</v>
          </cell>
        </row>
        <row r="322">
          <cell r="A322" t="str">
            <v>Buje roscado presión  PVC 1.1/2 x 1.1/4</v>
          </cell>
        </row>
        <row r="323">
          <cell r="A323" t="str">
            <v>Buje roscado presión  PVC 1.1/2 x 1/2</v>
          </cell>
        </row>
        <row r="324">
          <cell r="A324" t="str">
            <v>Buje roscado presión  PVC 1.1/2 x 3/4</v>
          </cell>
        </row>
        <row r="325">
          <cell r="A325" t="str">
            <v>Buje roscado presión  PVC 1.1/4 x 1</v>
          </cell>
        </row>
        <row r="326">
          <cell r="A326" t="str">
            <v>Buje roscado presión  PVC 1.1/4 x 1/2</v>
          </cell>
        </row>
        <row r="327">
          <cell r="A327" t="str">
            <v>Buje roscado presión  PVC 1.1/4 x 3/4</v>
          </cell>
        </row>
        <row r="328">
          <cell r="A328" t="str">
            <v>Buje roscado presión  PVC 1/2 x 1/4</v>
          </cell>
        </row>
        <row r="329">
          <cell r="A329" t="str">
            <v>Buje roscado presión  PVC 1/2 x 3/8</v>
          </cell>
        </row>
        <row r="330">
          <cell r="A330" t="str">
            <v>Buje roscado presion  PVC 2 x 1</v>
          </cell>
        </row>
        <row r="331">
          <cell r="A331" t="str">
            <v>Buje roscado presion  PVC 2 x 1.1/2</v>
          </cell>
        </row>
        <row r="332">
          <cell r="A332" t="str">
            <v>Buje roscado presion  PVC 2 x 1.1/4</v>
          </cell>
        </row>
        <row r="333">
          <cell r="A333" t="str">
            <v>Buje roscado presion  PVC 2 x 1/2</v>
          </cell>
        </row>
        <row r="334">
          <cell r="A334" t="str">
            <v>Buje roscado presion  PVC 2 x 3/4</v>
          </cell>
        </row>
        <row r="335">
          <cell r="A335" t="str">
            <v>Buje roscado presion  PVC 2.1/2 x 1.1/2</v>
          </cell>
        </row>
        <row r="336">
          <cell r="A336" t="str">
            <v>Buje roscado presion  PVC 2.1/2 x 2</v>
          </cell>
        </row>
        <row r="337">
          <cell r="A337" t="str">
            <v>Buje roscado presion  PVC 3 x 2</v>
          </cell>
        </row>
        <row r="338">
          <cell r="A338" t="str">
            <v>Buje roscado presion  PVC 3 x 2.1/2</v>
          </cell>
        </row>
        <row r="339">
          <cell r="A339" t="str">
            <v>Buje roscado presion  PVC 3/4 x 1/2</v>
          </cell>
        </row>
        <row r="340">
          <cell r="A340" t="str">
            <v>Buje roscado presion  PVC 4 x 2</v>
          </cell>
        </row>
        <row r="341">
          <cell r="A341" t="str">
            <v>Buje roscado presion  PVC 4 x 2.1/2</v>
          </cell>
        </row>
        <row r="342">
          <cell r="A342" t="str">
            <v>Buje roscado presion  PVC 4 x 3</v>
          </cell>
        </row>
        <row r="343">
          <cell r="A343" t="str">
            <v>Buje soldado presion  PVC 1 x 1/2</v>
          </cell>
        </row>
        <row r="344">
          <cell r="A344" t="str">
            <v>Buje soldado presion  PVC 1 x 3/4</v>
          </cell>
        </row>
        <row r="345">
          <cell r="A345" t="str">
            <v>Buje soldado presion  PVC 1.1/2 x 1</v>
          </cell>
        </row>
        <row r="346">
          <cell r="A346" t="str">
            <v>Buje soldado presion  PVC 1.1/2 x 1.1/4</v>
          </cell>
        </row>
        <row r="347">
          <cell r="A347" t="str">
            <v>Buje soldado presion  PVC 1.1/2 x 1/2</v>
          </cell>
        </row>
        <row r="348">
          <cell r="A348" t="str">
            <v>Buje soldado presion  PVC 1.1/2 x 3/4</v>
          </cell>
        </row>
        <row r="349">
          <cell r="A349" t="str">
            <v>Buje soldado presion  PVC 1.1/4 x 1</v>
          </cell>
        </row>
        <row r="350">
          <cell r="A350" t="str">
            <v>Buje soldado presion  PVC 1.1/4 x 1/2</v>
          </cell>
        </row>
        <row r="351">
          <cell r="A351" t="str">
            <v>Buje soldado presion  PVC 1.1/4 x 3/4</v>
          </cell>
        </row>
        <row r="352">
          <cell r="A352" t="str">
            <v>Buje soldado presion  PVC 2 x 1</v>
          </cell>
        </row>
        <row r="353">
          <cell r="A353" t="str">
            <v>Buje soldado presion  PVC 2 x 1.1/2</v>
          </cell>
        </row>
        <row r="354">
          <cell r="A354" t="str">
            <v>Buje soldado presion  PVC 2 x 1.1/4</v>
          </cell>
        </row>
        <row r="355">
          <cell r="A355" t="str">
            <v>Buje soldado presion  PVC 2 x 1/2</v>
          </cell>
        </row>
        <row r="356">
          <cell r="A356" t="str">
            <v>Buje soldado presion  PVC 2 x 3/4</v>
          </cell>
        </row>
        <row r="357">
          <cell r="A357" t="str">
            <v>Buje soldado presion  PVC 2.1/2 x 1.1/2</v>
          </cell>
        </row>
        <row r="358">
          <cell r="A358" t="str">
            <v>Buje soldado presion  PVC 2.1/2 x 2</v>
          </cell>
        </row>
        <row r="359">
          <cell r="A359" t="str">
            <v>Buje soldado presion  PVC 3 x 2</v>
          </cell>
        </row>
        <row r="360">
          <cell r="A360" t="str">
            <v>Buje soldado presion  PVC 3 x 2.1/2</v>
          </cell>
        </row>
        <row r="361">
          <cell r="A361" t="str">
            <v>Buje soldado presion  PVC 3/4 x 1/2</v>
          </cell>
        </row>
        <row r="362">
          <cell r="A362" t="str">
            <v>Buje soldado presion  PVC 4 x 2</v>
          </cell>
        </row>
        <row r="363">
          <cell r="A363" t="str">
            <v>Buje soldado presion  PVC 4 x 2.1/2</v>
          </cell>
        </row>
        <row r="364">
          <cell r="A364" t="str">
            <v>Buje soldado presion  PVC 4 x 3</v>
          </cell>
        </row>
        <row r="365">
          <cell r="A365" t="str">
            <v>Bulto de Favigel. Suelo artificial</v>
          </cell>
        </row>
        <row r="366">
          <cell r="A366" t="str">
            <v>Caballete fijo teja ondulada asbesto 15, 20, 25</v>
          </cell>
        </row>
        <row r="367">
          <cell r="A367" t="str">
            <v>Caballete galvanizado universal cal. 28</v>
          </cell>
        </row>
        <row r="368">
          <cell r="A368" t="str">
            <v>Caballete termoacústico</v>
          </cell>
        </row>
        <row r="369">
          <cell r="A369" t="str">
            <v>Caballete termoacústico onduratex</v>
          </cell>
        </row>
        <row r="370">
          <cell r="A370" t="str">
            <v>Caballete ventilacion teja ondulada asbesto</v>
          </cell>
        </row>
        <row r="371">
          <cell r="A371" t="str">
            <v>Cabeza de pozo</v>
          </cell>
        </row>
        <row r="372">
          <cell r="A372" t="str">
            <v>Cabina sanitaria</v>
          </cell>
        </row>
        <row r="373">
          <cell r="A373" t="str">
            <v>Cable 1070 ips galv 5/8pulg</v>
          </cell>
        </row>
        <row r="374">
          <cell r="A374" t="str">
            <v>Cable ACSR Nº 2</v>
          </cell>
        </row>
        <row r="375">
          <cell r="A375" t="str">
            <v>Cable ACSR Nº 2/0</v>
          </cell>
        </row>
        <row r="376">
          <cell r="A376" t="str">
            <v>Cable ACSR Nº 3/0</v>
          </cell>
        </row>
        <row r="377">
          <cell r="A377" t="str">
            <v>Cable ACSR Nº 4</v>
          </cell>
        </row>
        <row r="378">
          <cell r="A378" t="str">
            <v>Cable ACSR Nº 4/0</v>
          </cell>
        </row>
        <row r="379">
          <cell r="A379" t="str">
            <v>Cable al. aisl. pvc 1/0 awg</v>
          </cell>
        </row>
        <row r="380">
          <cell r="A380" t="str">
            <v>Cable al. aisl. pvc 4/0 awg</v>
          </cell>
        </row>
        <row r="381">
          <cell r="A381" t="str">
            <v>Cable al. desnudo .AM  2/0</v>
          </cell>
        </row>
        <row r="382">
          <cell r="A382" t="str">
            <v>Cable alma de acero (guaya)  1``</v>
          </cell>
        </row>
        <row r="383">
          <cell r="A383" t="str">
            <v>Cable alma de acero (guaya)  5/8``</v>
          </cell>
        </row>
        <row r="384">
          <cell r="A384" t="str">
            <v>Cable alma de acero (guaya)  7/8`` 6x26</v>
          </cell>
        </row>
        <row r="385">
          <cell r="A385" t="str">
            <v>CABLE ALUMINIO AISLADO PVC 1/0 AWG</v>
          </cell>
        </row>
        <row r="386">
          <cell r="A386" t="str">
            <v>CABLE ALUMINIO AISLADO PVC 2/0 AWG</v>
          </cell>
        </row>
        <row r="387">
          <cell r="A387" t="str">
            <v>CABLE ALUMINIO DESNUDO.AM  2/0</v>
          </cell>
        </row>
        <row r="388">
          <cell r="A388" t="str">
            <v>CABLE BLINDADO RG-59U TV</v>
          </cell>
        </row>
        <row r="389">
          <cell r="A389" t="str">
            <v>Cable coaxial RG-6</v>
          </cell>
        </row>
        <row r="390">
          <cell r="A390" t="str">
            <v>Cable coaxial RG-75</v>
          </cell>
        </row>
        <row r="391">
          <cell r="A391" t="str">
            <v>Cable cobre  XLPE-15 KV 1/0 AWG</v>
          </cell>
        </row>
        <row r="392">
          <cell r="A392" t="str">
            <v>CABLE COBRE THW     6 AWG</v>
          </cell>
        </row>
        <row r="393">
          <cell r="A393" t="str">
            <v>Cable de acero extrareforzado de 1/4``</v>
          </cell>
        </row>
        <row r="394">
          <cell r="A394" t="str">
            <v>Cable de acero extrareforzado de 3/8``</v>
          </cell>
        </row>
        <row r="395">
          <cell r="A395" t="str">
            <v>Cable de cobre 250</v>
          </cell>
        </row>
        <row r="396">
          <cell r="A396" t="str">
            <v>Cable de cobre 300</v>
          </cell>
        </row>
        <row r="397">
          <cell r="A397" t="str">
            <v>Cable de cobre 350</v>
          </cell>
        </row>
        <row r="398">
          <cell r="A398" t="str">
            <v>Cable de cobre 400</v>
          </cell>
        </row>
        <row r="399">
          <cell r="A399" t="str">
            <v>Cable de cobre desnudo 250 (37)</v>
          </cell>
        </row>
        <row r="400">
          <cell r="A400" t="str">
            <v>Cable de cobre desnudo Nº 1/0, 7H</v>
          </cell>
        </row>
        <row r="401">
          <cell r="A401" t="str">
            <v>Cable de cobre desnudo Nº 2</v>
          </cell>
        </row>
        <row r="402">
          <cell r="A402" t="str">
            <v>Cable de cobre desnudo Nº 2/0 AWG</v>
          </cell>
        </row>
        <row r="403">
          <cell r="A403" t="str">
            <v>Cable de cobre desnudo Nº 2/0, 19H</v>
          </cell>
        </row>
        <row r="404">
          <cell r="A404" t="str">
            <v>Cable de cobre desnudo Nº 3/0, 19H</v>
          </cell>
        </row>
        <row r="405">
          <cell r="A405" t="str">
            <v>Cable de cobre desnudo Nº 4</v>
          </cell>
        </row>
        <row r="406">
          <cell r="A406" t="str">
            <v>Cable de cobre desnudo Nº 4/0, 19H</v>
          </cell>
        </row>
        <row r="407">
          <cell r="A407" t="str">
            <v>Cable de cobre suave para uso interior paralelo 2</v>
          </cell>
        </row>
        <row r="408">
          <cell r="A408" t="str">
            <v>Cable de cobre telefonico uso exterior 2 * 18</v>
          </cell>
        </row>
        <row r="409">
          <cell r="A409" t="str">
            <v>Cable de cobre THW 500</v>
          </cell>
        </row>
        <row r="410">
          <cell r="A410" t="str">
            <v>Cable de cobre THW Nº 1/0</v>
          </cell>
        </row>
        <row r="411">
          <cell r="A411" t="str">
            <v>Cable de cobre THW Nº 1/0  AWG</v>
          </cell>
        </row>
        <row r="412">
          <cell r="A412" t="str">
            <v>Cable de cobre THW Nº 10 AWG</v>
          </cell>
        </row>
        <row r="413">
          <cell r="A413" t="str">
            <v>Cable de cobre THW Nº 12 AWG</v>
          </cell>
        </row>
        <row r="414">
          <cell r="A414" t="str">
            <v>Cable de cobre THW Nº 14</v>
          </cell>
        </row>
        <row r="415">
          <cell r="A415" t="str">
            <v>Cable de cobre THW Nº 2</v>
          </cell>
        </row>
        <row r="416">
          <cell r="A416" t="str">
            <v>Cable de cobre THW Nº 2 AWG</v>
          </cell>
        </row>
        <row r="417">
          <cell r="A417" t="str">
            <v>Cable de cobre THW Nº 2/0</v>
          </cell>
        </row>
        <row r="418">
          <cell r="A418" t="str">
            <v>Cable de cobre THW Nº 3/0</v>
          </cell>
        </row>
        <row r="419">
          <cell r="A419" t="str">
            <v>Cable de cobre THW Nº 4</v>
          </cell>
        </row>
        <row r="420">
          <cell r="A420" t="str">
            <v>Cable de cobre THW Nº 4/0</v>
          </cell>
        </row>
        <row r="421">
          <cell r="A421" t="str">
            <v>Cable de cobre THW Nº 6</v>
          </cell>
        </row>
        <row r="422">
          <cell r="A422" t="str">
            <v>Cable de cobre THW Nº 8</v>
          </cell>
        </row>
        <row r="423">
          <cell r="A423" t="str">
            <v>Cable duplex 2x12</v>
          </cell>
        </row>
        <row r="424">
          <cell r="A424" t="str">
            <v>Cable Encauchetado 2 x 14</v>
          </cell>
        </row>
        <row r="425">
          <cell r="A425" t="str">
            <v>Cable encauchetado 2x12</v>
          </cell>
        </row>
        <row r="426">
          <cell r="A426" t="str">
            <v>Cable encauchetado 3 x 10 - 4 x 16</v>
          </cell>
        </row>
        <row r="427">
          <cell r="A427" t="str">
            <v>Cable Encauchetado 3 x 12</v>
          </cell>
        </row>
        <row r="428">
          <cell r="A428" t="str">
            <v>Cable Encauchetado 3 x 14</v>
          </cell>
        </row>
        <row r="429">
          <cell r="A429" t="str">
            <v>Cable encauchetado 3 x 8 AWG</v>
          </cell>
        </row>
        <row r="430">
          <cell r="A430" t="str">
            <v>Cable IPS-IWRC 6 x 19  AA Ø= 1"</v>
          </cell>
        </row>
        <row r="431">
          <cell r="A431" t="str">
            <v>Cable IPS-IWRC 6 x 19  AA Ø= 1/2"</v>
          </cell>
        </row>
        <row r="432">
          <cell r="A432" t="str">
            <v>Cable IPS-IWRC 6 x 19 AA  Ø= 2 1/4"</v>
          </cell>
        </row>
        <row r="433">
          <cell r="A433" t="str">
            <v>Cable IPS-IWRC 6 x 19 AA  Ø= 3/4"</v>
          </cell>
        </row>
        <row r="434">
          <cell r="A434" t="str">
            <v>Cable IPS-IWRC 6 x 19 AA Ø= 1 1/2"</v>
          </cell>
        </row>
        <row r="435">
          <cell r="A435" t="str">
            <v>Cable IPS-IWRC 6 x 19 AA Ø= 1 1/4"</v>
          </cell>
        </row>
        <row r="436">
          <cell r="A436" t="str">
            <v>Cable IPS-IWRC 6 x 19 AA Ø= 1 1/8"</v>
          </cell>
        </row>
        <row r="437">
          <cell r="A437" t="str">
            <v>Cable IPS-IWRC 6 x 19 AA Ø= 1 3/4"</v>
          </cell>
        </row>
        <row r="438">
          <cell r="A438" t="str">
            <v>Cable IPS-IWRC 6 x 19 AA Ø= 1 3/8"</v>
          </cell>
        </row>
        <row r="439">
          <cell r="A439" t="str">
            <v>Cable IPS-IWRC 6 x 19 AA Ø= 1 5/8"</v>
          </cell>
        </row>
        <row r="440">
          <cell r="A440" t="str">
            <v>Cable IPS-IWRC 6 x 19 AA Ø= 1 7/8"</v>
          </cell>
        </row>
        <row r="441">
          <cell r="A441" t="str">
            <v>Cable IPS-IWRC 6 x 19 AA Ø= 1/4"</v>
          </cell>
        </row>
        <row r="442">
          <cell r="A442" t="str">
            <v>Cable IPS-IWRC 6 x 19 AA Ø= 2 1/8"</v>
          </cell>
        </row>
        <row r="443">
          <cell r="A443" t="str">
            <v>Cable IPS-IWRC 6 x 19 AA Ø= 2"</v>
          </cell>
        </row>
        <row r="444">
          <cell r="A444" t="str">
            <v>Cable IPS-IWRC 6 x 19 AA Ø= 3/16"</v>
          </cell>
        </row>
        <row r="445">
          <cell r="A445" t="str">
            <v>Cable IPS-IWRC 6 x 19 AA Ø= 3/8"</v>
          </cell>
        </row>
        <row r="446">
          <cell r="A446" t="str">
            <v>Cable IPS-IWRC 6 x 19 AA Ø= 5/16"</v>
          </cell>
        </row>
        <row r="447">
          <cell r="A447" t="str">
            <v>Cable IPS-IWRC 6 x 19 AA Ø= 5/8"</v>
          </cell>
        </row>
        <row r="448">
          <cell r="A448" t="str">
            <v>Cable IPS-IWRC 6 x 19 AA Ø= 7/16"</v>
          </cell>
        </row>
        <row r="449">
          <cell r="A449" t="str">
            <v>Cable IPS-IWRC 6 x 19 AA Ø= 7/8"</v>
          </cell>
        </row>
        <row r="450">
          <cell r="A450" t="str">
            <v>Cable IPS-IWRC 6 x 19 AA Ø= 9/16"</v>
          </cell>
        </row>
        <row r="451">
          <cell r="A451" t="str">
            <v>Cable IPS-IWRC 6 x 19 Galvanizado Ø= 1 3/8"</v>
          </cell>
        </row>
        <row r="452">
          <cell r="A452" t="str">
            <v>Cable teléfonos 10 pares</v>
          </cell>
        </row>
        <row r="453">
          <cell r="A453" t="str">
            <v>CABLE TELÉFONOS 100 PARES</v>
          </cell>
        </row>
        <row r="454">
          <cell r="A454" t="str">
            <v>Cable teléfonos 2 pares</v>
          </cell>
        </row>
        <row r="455">
          <cell r="A455" t="str">
            <v>CABLE TELÉFONOS 20 PARES</v>
          </cell>
        </row>
        <row r="456">
          <cell r="A456" t="str">
            <v>CABLE TELÉFONOS 40 PARES</v>
          </cell>
        </row>
        <row r="457">
          <cell r="A457" t="str">
            <v>Cable Toron Ø=1/2" Calidad 270 K ASTM-A416</v>
          </cell>
        </row>
        <row r="458">
          <cell r="A458" t="str">
            <v>CABLE TRIPLEX 15 KV 2/0</v>
          </cell>
        </row>
        <row r="459">
          <cell r="A459" t="str">
            <v>CABLE TRIPLEX 15 KV 4/0</v>
          </cell>
        </row>
        <row r="460">
          <cell r="A460" t="str">
            <v>Cable UTP categoría 5/4 pares</v>
          </cell>
        </row>
        <row r="461">
          <cell r="A461" t="str">
            <v>Caja  4 x 4 met. AK 2V</v>
          </cell>
        </row>
        <row r="462">
          <cell r="A462" t="str">
            <v>Caja  40 x 45 x 12 cm</v>
          </cell>
        </row>
        <row r="463">
          <cell r="A463" t="str">
            <v>CAJA 20 x 15 x 10 cm</v>
          </cell>
        </row>
        <row r="464">
          <cell r="A464" t="str">
            <v>Caja 30 x 30 x 10 cm</v>
          </cell>
        </row>
        <row r="465">
          <cell r="A465" t="str">
            <v>Caja 5800 Plastica</v>
          </cell>
        </row>
        <row r="466">
          <cell r="A466" t="str">
            <v>Caja 60 x 60 x 12 cm</v>
          </cell>
        </row>
        <row r="467">
          <cell r="A467" t="str">
            <v>CAJA 90 x 60 x 15 cm</v>
          </cell>
        </row>
        <row r="468">
          <cell r="A468" t="str">
            <v>Caja contador acueducto CIMA530</v>
          </cell>
        </row>
        <row r="469">
          <cell r="A469" t="str">
            <v>Caja control estrella triangulo</v>
          </cell>
        </row>
        <row r="470">
          <cell r="A470" t="str">
            <v>Caja controles 0,8m x 0,8m x 0,4m fdo</v>
          </cell>
        </row>
        <row r="471">
          <cell r="A471" t="str">
            <v>Caja controles 1,2m x 1,5m x 0,4m fdo</v>
          </cell>
        </row>
        <row r="472">
          <cell r="A472" t="str">
            <v>CAJA CUADRADA    10x10x10</v>
          </cell>
        </row>
        <row r="473">
          <cell r="A473" t="str">
            <v>Caja de inspección fibrit panda  70 x 70 x 65</v>
          </cell>
        </row>
        <row r="474">
          <cell r="A474" t="str">
            <v>Caja de inspección fibrit profunda  70 x 70 x 97</v>
          </cell>
        </row>
        <row r="475">
          <cell r="A475" t="str">
            <v>CAJA DE PASO 2400</v>
          </cell>
        </row>
        <row r="476">
          <cell r="A476" t="str">
            <v>Caja de paso metálica 40 x 40 x 20</v>
          </cell>
        </row>
        <row r="477">
          <cell r="A477" t="str">
            <v>Caja de tacos de 2 ventanas</v>
          </cell>
        </row>
        <row r="478">
          <cell r="A478" t="str">
            <v>Caja doble conduit</v>
          </cell>
        </row>
        <row r="479">
          <cell r="A479" t="str">
            <v>Caja en hf para contador de agua</v>
          </cell>
        </row>
        <row r="480">
          <cell r="A480" t="str">
            <v>Caja galvanizada  2400</v>
          </cell>
        </row>
        <row r="481">
          <cell r="A481" t="str">
            <v>Caja galvanizada  5800</v>
          </cell>
        </row>
        <row r="482">
          <cell r="A482" t="str">
            <v>Caja galvanizada  doble fondo</v>
          </cell>
        </row>
        <row r="483">
          <cell r="A483" t="str">
            <v>Caja galvanizada  octogonal</v>
          </cell>
        </row>
        <row r="484">
          <cell r="A484" t="str">
            <v>CAJA GALVANIZADA 4x4</v>
          </cell>
        </row>
        <row r="485">
          <cell r="A485" t="str">
            <v>Caja galvanizada 5800</v>
          </cell>
        </row>
        <row r="486">
          <cell r="A486" t="str">
            <v>CAJA MONOFÁSICA 12 CIRCUITOS</v>
          </cell>
        </row>
        <row r="487">
          <cell r="A487" t="str">
            <v>Caja monofasica 4 circuitos</v>
          </cell>
        </row>
        <row r="488">
          <cell r="A488" t="str">
            <v>CAJA MONOFÁSICA 6 CIRCUITOS</v>
          </cell>
        </row>
        <row r="489">
          <cell r="A489" t="str">
            <v>Caja octogonal conduit</v>
          </cell>
        </row>
        <row r="490">
          <cell r="A490" t="str">
            <v>CAJA PARA TACO 100 A 4 CIRCUITOS</v>
          </cell>
        </row>
        <row r="491">
          <cell r="A491" t="str">
            <v>Caja plástica 15 x 15</v>
          </cell>
        </row>
        <row r="492">
          <cell r="A492" t="str">
            <v>Caja plástica 20 x 20</v>
          </cell>
        </row>
        <row r="493">
          <cell r="A493" t="str">
            <v>Caja sencilla conduit</v>
          </cell>
        </row>
        <row r="494">
          <cell r="A494" t="str">
            <v>CAJA TRIFÁSICA 12 CIRCUITOS</v>
          </cell>
        </row>
        <row r="495">
          <cell r="A495" t="str">
            <v>CAJA TRIFÁSICA 6  CIRCUITOS</v>
          </cell>
        </row>
        <row r="496">
          <cell r="A496" t="str">
            <v>Cal</v>
          </cell>
        </row>
        <row r="497">
          <cell r="A497" t="str">
            <v>Cal viva o Dolomita</v>
          </cell>
        </row>
        <row r="498">
          <cell r="A498" t="str">
            <v>Camara de cloracion PRFV 1 x 1 x 8.0 m</v>
          </cell>
        </row>
        <row r="499">
          <cell r="A499" t="str">
            <v>Campana en PRFV para recoleccion de gases y acces.</v>
          </cell>
        </row>
        <row r="500">
          <cell r="A500" t="str">
            <v>Canacha tenis tenissinco</v>
          </cell>
        </row>
        <row r="501">
          <cell r="A501" t="str">
            <v>Canal 60 mm base 6</v>
          </cell>
        </row>
        <row r="502">
          <cell r="A502" t="str">
            <v>Canal amazonas blanca</v>
          </cell>
        </row>
        <row r="503">
          <cell r="A503" t="str">
            <v>Canal en latón 0,15*0,15</v>
          </cell>
        </row>
        <row r="504">
          <cell r="A504" t="str">
            <v>Canal en latón 0,20*0,15</v>
          </cell>
        </row>
        <row r="505">
          <cell r="A505" t="str">
            <v>CANAL REF.03501002 BLANCO</v>
          </cell>
        </row>
        <row r="506">
          <cell r="A506" t="str">
            <v>Canaleta  43 asbesto cemento x 400</v>
          </cell>
        </row>
        <row r="507">
          <cell r="A507" t="str">
            <v>Canaleta  43 asbesto cemento x 500</v>
          </cell>
        </row>
        <row r="508">
          <cell r="A508" t="str">
            <v>Canaleta  43 asbesto cemento x 600</v>
          </cell>
        </row>
        <row r="509">
          <cell r="A509" t="str">
            <v>Canaleta  90 asbesto cemento x 900</v>
          </cell>
        </row>
        <row r="510">
          <cell r="A510" t="str">
            <v>Canaleta  90 x 4.5</v>
          </cell>
        </row>
        <row r="511">
          <cell r="A511" t="str">
            <v>Canaleta 90 asbesto cemento x 450</v>
          </cell>
        </row>
        <row r="512">
          <cell r="A512" t="str">
            <v>Canaleta 90 asbesto cemento x 600</v>
          </cell>
        </row>
        <row r="513">
          <cell r="A513" t="str">
            <v>Canaleta 90 lámina galvanizada L = 6.00</v>
          </cell>
        </row>
        <row r="514">
          <cell r="A514" t="str">
            <v>Canaleta asbesto cemento   90 X 3.75</v>
          </cell>
        </row>
        <row r="515">
          <cell r="A515" t="str">
            <v>Canaleta asbesto cemento  43 x 550</v>
          </cell>
        </row>
        <row r="516">
          <cell r="A516" t="str">
            <v>Canaleta de 0.25 x 0.25 m en PRFV y con soporteria</v>
          </cell>
        </row>
        <row r="517">
          <cell r="A517" t="str">
            <v>CANALETA ETERNIT   43X350</v>
          </cell>
        </row>
        <row r="518">
          <cell r="A518" t="str">
            <v>CANALETA ETERNIT   43x450</v>
          </cell>
        </row>
        <row r="519">
          <cell r="A519" t="str">
            <v>CANALETA ETERNIT   90X525</v>
          </cell>
        </row>
        <row r="520">
          <cell r="A520" t="str">
            <v>CANALETA ETERNIT   90X600</v>
          </cell>
        </row>
        <row r="521">
          <cell r="A521" t="str">
            <v>CANALETA ETERNIT   90X750</v>
          </cell>
        </row>
        <row r="522">
          <cell r="A522" t="str">
            <v>Canaleta matalica con division  10 x 4</v>
          </cell>
        </row>
        <row r="523">
          <cell r="A523" t="str">
            <v>Canaleta parshall en acero inox. W=9"</v>
          </cell>
        </row>
        <row r="524">
          <cell r="A524" t="str">
            <v>Canaleta parshall prfv w:6 "</v>
          </cell>
        </row>
        <row r="525">
          <cell r="A525" t="str">
            <v>Canaleta Parshall w:2"</v>
          </cell>
        </row>
        <row r="526">
          <cell r="A526" t="str">
            <v>Canaleta Parshall w:3". en A.C revestida en PRFV.</v>
          </cell>
        </row>
        <row r="527">
          <cell r="A527" t="str">
            <v>Canaleta plástica pánduit 10</v>
          </cell>
        </row>
        <row r="528">
          <cell r="A528" t="str">
            <v>Canastilla para lavaplatos</v>
          </cell>
        </row>
        <row r="529">
          <cell r="A529" t="str">
            <v>Cancha múltiple tenisleibo</v>
          </cell>
        </row>
        <row r="530">
          <cell r="A530" t="str">
            <v>Candado</v>
          </cell>
        </row>
        <row r="531">
          <cell r="A531" t="str">
            <v>CANECA BASURA EN MALLA</v>
          </cell>
        </row>
        <row r="532">
          <cell r="A532" t="str">
            <v>CANTONERA ELÉCTRICA</v>
          </cell>
        </row>
        <row r="533">
          <cell r="A533" t="str">
            <v>Caoba  pieza</v>
          </cell>
        </row>
        <row r="534">
          <cell r="A534" t="str">
            <v>Caolin</v>
          </cell>
        </row>
        <row r="535">
          <cell r="A535" t="str">
            <v>Capacete de 1 1/2" galvanizado</v>
          </cell>
        </row>
        <row r="536">
          <cell r="A536" t="str">
            <v>Capacete de 1"galvanizado</v>
          </cell>
        </row>
        <row r="537">
          <cell r="A537" t="str">
            <v>Capacete de 2" galvanizado</v>
          </cell>
        </row>
        <row r="538">
          <cell r="A538" t="str">
            <v>Capacete de 3"</v>
          </cell>
        </row>
        <row r="539">
          <cell r="A539" t="str">
            <v>Capacete de 3/4" galvanizado</v>
          </cell>
        </row>
        <row r="540">
          <cell r="A540" t="str">
            <v>Captafaro DVC</v>
          </cell>
        </row>
        <row r="541">
          <cell r="A541" t="str">
            <v>Carbon Coke</v>
          </cell>
        </row>
        <row r="542">
          <cell r="A542" t="str">
            <v>CARBURO No.2</v>
          </cell>
        </row>
        <row r="543">
          <cell r="A543" t="str">
            <v>Carcaza en PRFV espesador de lodos Ø=2.5 m, H=1.1</v>
          </cell>
        </row>
        <row r="544">
          <cell r="A544" t="str">
            <v>Carcaza tipo Tas en PRFV para filtro percolador</v>
          </cell>
        </row>
        <row r="545">
          <cell r="A545" t="str">
            <v>CARGA FULM.FUERTE 330</v>
          </cell>
        </row>
        <row r="546">
          <cell r="A546" t="str">
            <v>CARGA FULM.ULTRA  330</v>
          </cell>
        </row>
        <row r="547">
          <cell r="A547" t="str">
            <v>Carga fulminante fuerte 330</v>
          </cell>
        </row>
        <row r="548">
          <cell r="A548" t="str">
            <v>CARGA FULMINANTE MEDIA 330</v>
          </cell>
        </row>
        <row r="549">
          <cell r="A549" t="str">
            <v>Carretilla</v>
          </cell>
        </row>
        <row r="550">
          <cell r="A550" t="str">
            <v>Cascarilla</v>
          </cell>
        </row>
        <row r="551">
          <cell r="A551" t="str">
            <v>Cascarilla de arroz</v>
          </cell>
        </row>
        <row r="552">
          <cell r="A552" t="str">
            <v>CASETON DE ICOPOR</v>
          </cell>
        </row>
        <row r="553">
          <cell r="A553" t="str">
            <v>caseton de lona</v>
          </cell>
        </row>
        <row r="554">
          <cell r="A554" t="str">
            <v>Casquillo T- Crosby - Socket  1 1/4`` HF</v>
          </cell>
        </row>
        <row r="555">
          <cell r="A555" t="str">
            <v>Casquillo T- Crosby - Socket  1 3/8`` HF</v>
          </cell>
        </row>
        <row r="556">
          <cell r="A556" t="str">
            <v>Casquillo T- Crosby - Socket  1 7/8`` HF</v>
          </cell>
        </row>
        <row r="557">
          <cell r="A557" t="str">
            <v>Casquillo T- Crosby - Socket  1/2`` HF</v>
          </cell>
        </row>
        <row r="558">
          <cell r="A558" t="str">
            <v>Casquillo T- Crosby - Socket  1`` HF</v>
          </cell>
        </row>
        <row r="559">
          <cell r="A559" t="str">
            <v>Casquillo T- Crosby - Socket  2 1/4`` HF</v>
          </cell>
        </row>
        <row r="560">
          <cell r="A560" t="str">
            <v>Cedro Caquetá pieza</v>
          </cell>
        </row>
        <row r="561">
          <cell r="A561" t="str">
            <v>Cedro macho pieza 3.0</v>
          </cell>
        </row>
        <row r="562">
          <cell r="A562" t="str">
            <v>Celda de medida b.t. 190*60*60 cms, bornera</v>
          </cell>
        </row>
        <row r="563">
          <cell r="A563" t="str">
            <v>Celda para transferencia de 3 x 500 Amp</v>
          </cell>
        </row>
        <row r="564">
          <cell r="A564" t="str">
            <v>CELDA PROTECCIÓN TRANSFORMADOR 500 KVA</v>
          </cell>
        </row>
        <row r="565">
          <cell r="A565" t="str">
            <v>CELDA TRANSFORMADOR 150KVA</v>
          </cell>
        </row>
        <row r="566">
          <cell r="A566" t="str">
            <v>CELDA TRANSFORMADOR 300KVA</v>
          </cell>
        </row>
        <row r="567">
          <cell r="A567" t="str">
            <v>CELDA TRANSFORMADOR 45 KVA</v>
          </cell>
        </row>
        <row r="568">
          <cell r="A568" t="str">
            <v>CELDA TRANSFORMADOR 500KVA</v>
          </cell>
        </row>
        <row r="569">
          <cell r="A569" t="str">
            <v>Celda triplex TSA</v>
          </cell>
        </row>
        <row r="570">
          <cell r="A570" t="str">
            <v>Cemento blanco</v>
          </cell>
        </row>
        <row r="571">
          <cell r="A571" t="str">
            <v>Cemento gris</v>
          </cell>
        </row>
        <row r="572">
          <cell r="A572" t="str">
            <v>Cenefa cerámica corriente 8x25</v>
          </cell>
        </row>
        <row r="573">
          <cell r="A573" t="str">
            <v>Ceramica  durotech gris 20 x 20 tráfico 4</v>
          </cell>
        </row>
        <row r="574">
          <cell r="A574" t="str">
            <v>Ceramica  granilla blanca 30.5 x 30.5  tráfico 5</v>
          </cell>
        </row>
        <row r="575">
          <cell r="A575" t="str">
            <v>Ceramica  marmolizado gris 30.5 x 30.5 Traf. 5</v>
          </cell>
        </row>
        <row r="576">
          <cell r="A576" t="str">
            <v>Ceramica  mediterr 20 x 20  blanco</v>
          </cell>
        </row>
        <row r="577">
          <cell r="A577" t="str">
            <v>Ceramica  piso pared 20 x 20 eco blanco</v>
          </cell>
        </row>
        <row r="578">
          <cell r="A578" t="str">
            <v>Ceramica blanco brillante 20.3 x 20.3</v>
          </cell>
        </row>
        <row r="579">
          <cell r="A579" t="str">
            <v>Ceramica blanco brillante 25.3 x 25.3</v>
          </cell>
        </row>
        <row r="580">
          <cell r="A580" t="str">
            <v>CERÁMICA IBERICA BELEM AZUL</v>
          </cell>
        </row>
        <row r="581">
          <cell r="A581" t="str">
            <v>CERÁMICA IBERICA CURITIBA VERDE</v>
          </cell>
        </row>
        <row r="582">
          <cell r="A582" t="str">
            <v>CERÁMICA IBERICA VITORIA</v>
          </cell>
        </row>
        <row r="583">
          <cell r="A583" t="str">
            <v>Cerámica marmol travertino peruano (bogotá)</v>
          </cell>
        </row>
        <row r="584">
          <cell r="A584" t="str">
            <v>Cerámica pared italia 20</v>
          </cell>
        </row>
        <row r="585">
          <cell r="A585" t="str">
            <v>Cerámica porcelanato 45 x 45</v>
          </cell>
        </row>
        <row r="586">
          <cell r="A586" t="str">
            <v>Ceramica retal de marmol blanco</v>
          </cell>
        </row>
        <row r="587">
          <cell r="A587" t="str">
            <v>Cerco ordinario 2.5 m  0,08 x 0,08</v>
          </cell>
        </row>
        <row r="588">
          <cell r="A588" t="str">
            <v>Cerco ordinario 2.5 m  0,08 x 0,08</v>
          </cell>
        </row>
        <row r="589">
          <cell r="A589" t="str">
            <v>Cerradura alcoba classic madera</v>
          </cell>
        </row>
        <row r="590">
          <cell r="A590" t="str">
            <v>CERRADURA ALCOBAS</v>
          </cell>
        </row>
        <row r="591">
          <cell r="A591" t="str">
            <v>CERRADURA BAÑO LITCHFIELD</v>
          </cell>
        </row>
        <row r="592">
          <cell r="A592" t="str">
            <v>Cerradura baños madera- aluminio</v>
          </cell>
        </row>
        <row r="593">
          <cell r="A593" t="str">
            <v>Cerradura entrada oficinas madera</v>
          </cell>
        </row>
        <row r="594">
          <cell r="A594" t="str">
            <v>Cerradura seguridad C - 1000 madera</v>
          </cell>
        </row>
        <row r="595">
          <cell r="A595" t="str">
            <v>Cesped (1.0 x 1.0)</v>
          </cell>
        </row>
        <row r="596">
          <cell r="A596" t="str">
            <v>Chazo para madera 10 x 10</v>
          </cell>
        </row>
        <row r="597">
          <cell r="A597" t="str">
            <v>Chazo para tornillo  1/8"  x  1 1/4</v>
          </cell>
        </row>
        <row r="598">
          <cell r="A598" t="str">
            <v>Chazo plástico - metálico 3/8" - 1/4"</v>
          </cell>
        </row>
        <row r="599">
          <cell r="A599" t="str">
            <v>Cheque de  1/2``</v>
          </cell>
        </row>
        <row r="600">
          <cell r="A600" t="str">
            <v>Cheque red white  1/2"</v>
          </cell>
        </row>
        <row r="601">
          <cell r="A601" t="str">
            <v>Cheque red white 1 1/2``</v>
          </cell>
        </row>
        <row r="602">
          <cell r="A602" t="str">
            <v>Cheque red white 1``</v>
          </cell>
        </row>
        <row r="603">
          <cell r="A603" t="str">
            <v>Cheque red white 3/4``</v>
          </cell>
        </row>
        <row r="604">
          <cell r="A604" t="str">
            <v>Chimenea carioca combinada</v>
          </cell>
        </row>
        <row r="605">
          <cell r="A605" t="str">
            <v>CIELO RASO ALUMINIO ACÚSTICO 84R V5</v>
          </cell>
        </row>
        <row r="606">
          <cell r="A606" t="str">
            <v>CIELO RASO ALUZINC CELL 5X5</v>
          </cell>
        </row>
        <row r="607">
          <cell r="A607" t="str">
            <v>Cielo raso dry-wall plano</v>
          </cell>
        </row>
        <row r="608">
          <cell r="A608" t="str">
            <v>CIELO RASO MADERA DEKOPLAC TRENZADO</v>
          </cell>
        </row>
        <row r="609">
          <cell r="A609" t="str">
            <v>CIERRAPUERTAS YALE</v>
          </cell>
        </row>
        <row r="610">
          <cell r="A610" t="str">
            <v>CIERRE MAGNÉTICO PERMANENTE</v>
          </cell>
        </row>
        <row r="611">
          <cell r="A611" t="str">
            <v>Cilindro cloro gaseoso 68 kg</v>
          </cell>
        </row>
        <row r="612">
          <cell r="A612" t="str">
            <v>Cinta aislante</v>
          </cell>
        </row>
        <row r="613">
          <cell r="A613" t="str">
            <v>Cinta aislante  autofundente, 3 m</v>
          </cell>
        </row>
        <row r="614">
          <cell r="A614" t="str">
            <v>Cinta autofundente</v>
          </cell>
        </row>
        <row r="615">
          <cell r="A615" t="str">
            <v>Cinta bandit de 1/2 "  rll</v>
          </cell>
        </row>
        <row r="616">
          <cell r="A616" t="str">
            <v>Cinta bandit de 5/8 "</v>
          </cell>
        </row>
        <row r="617">
          <cell r="A617" t="str">
            <v>Cinta bandit de 5/8 "  rll</v>
          </cell>
        </row>
        <row r="618">
          <cell r="A618" t="str">
            <v>Cinta de enmascarar  rollo 100 m   1"</v>
          </cell>
        </row>
        <row r="619">
          <cell r="A619" t="str">
            <v>Cinta de papel rollo 152.5 m</v>
          </cell>
        </row>
        <row r="620">
          <cell r="A620" t="str">
            <v>Cinta de Prevención</v>
          </cell>
        </row>
        <row r="621">
          <cell r="A621" t="str">
            <v>Cinta de Señalizacion</v>
          </cell>
        </row>
        <row r="622">
          <cell r="A622" t="str">
            <v>Cinta de señalización peligro x 1 m</v>
          </cell>
        </row>
        <row r="623">
          <cell r="A623" t="str">
            <v>Cinta de señalización peligro x 500 m</v>
          </cell>
        </row>
        <row r="624">
          <cell r="A624" t="str">
            <v>Cinta de vinilo Super 33 + negro 19 mm * 20 mm</v>
          </cell>
        </row>
        <row r="625">
          <cell r="A625" t="str">
            <v>Cinta sika PVC 0-15</v>
          </cell>
        </row>
        <row r="626">
          <cell r="A626" t="str">
            <v>Cinta sika PVC 0-22</v>
          </cell>
        </row>
        <row r="627">
          <cell r="A627" t="str">
            <v>Cinta sika PVC V-10</v>
          </cell>
        </row>
        <row r="628">
          <cell r="A628" t="str">
            <v>Cinta teflon</v>
          </cell>
        </row>
        <row r="629">
          <cell r="A629" t="str">
            <v>Citófono un pulsador</v>
          </cell>
        </row>
        <row r="630">
          <cell r="A630" t="str">
            <v>Clavo alta velocidad 1/4" x 2"</v>
          </cell>
        </row>
        <row r="631">
          <cell r="A631" t="str">
            <v>Clorinador o clorador y accesorios conexion</v>
          </cell>
        </row>
        <row r="632">
          <cell r="A632" t="str">
            <v>Closet vartel madera</v>
          </cell>
        </row>
        <row r="633">
          <cell r="A633" t="str">
            <v>CODO 22.5º ACERO AL CARBON 14``</v>
          </cell>
        </row>
        <row r="634">
          <cell r="A634" t="str">
            <v>CODO 22.5º ACERO AL CARBON 16``</v>
          </cell>
        </row>
        <row r="635">
          <cell r="A635" t="str">
            <v>Codo 45°  CXC PEAD Alcantarillado 6"</v>
          </cell>
        </row>
        <row r="636">
          <cell r="A636" t="str">
            <v>Codo 45° presion  PVC 1</v>
          </cell>
        </row>
        <row r="637">
          <cell r="A637" t="str">
            <v>Codo 45° presion  PVC 1 1/2</v>
          </cell>
        </row>
        <row r="638">
          <cell r="A638" t="str">
            <v>Codo 45° presion  PVC 1 1/4</v>
          </cell>
        </row>
        <row r="639">
          <cell r="A639" t="str">
            <v>Codo 45° presion  PVC 1/2</v>
          </cell>
        </row>
        <row r="640">
          <cell r="A640" t="str">
            <v>Codo 45° presion  PVC 2 1/2</v>
          </cell>
        </row>
        <row r="641">
          <cell r="A641" t="str">
            <v>Codo 45° presion  PVC 2"</v>
          </cell>
        </row>
        <row r="642">
          <cell r="A642" t="str">
            <v>Codo 45° presion  PVC 3</v>
          </cell>
        </row>
        <row r="643">
          <cell r="A643" t="str">
            <v>Codo 45° presion  PVC 3/4</v>
          </cell>
        </row>
        <row r="644">
          <cell r="A644" t="str">
            <v>Codo 45° presion  PVC 4</v>
          </cell>
        </row>
        <row r="645">
          <cell r="A645" t="str">
            <v>Codo 45°-1/8 C x C PVC 1-1/2"</v>
          </cell>
        </row>
        <row r="646">
          <cell r="A646" t="str">
            <v>Codo 45°-1/8 C x C PVC 2"</v>
          </cell>
        </row>
        <row r="647">
          <cell r="A647" t="str">
            <v>Codo 45°-1/8 C x C PVC 3"</v>
          </cell>
        </row>
        <row r="648">
          <cell r="A648" t="str">
            <v>Codo 45°-1/8 C x C PVC 4"</v>
          </cell>
        </row>
        <row r="649">
          <cell r="A649" t="str">
            <v>Codo 45°-1/8 C x C PVC 6"</v>
          </cell>
        </row>
        <row r="650">
          <cell r="A650" t="str">
            <v>Codo 45°-1/8 C x E PVC 1-1/2  Pulg</v>
          </cell>
        </row>
        <row r="651">
          <cell r="A651" t="str">
            <v>Codo 45°-1/8 C x E PVC 2  Pulg</v>
          </cell>
        </row>
        <row r="652">
          <cell r="A652" t="str">
            <v>Codo 45°-1/8 C x E PVC 3  Pulg</v>
          </cell>
        </row>
        <row r="653">
          <cell r="A653" t="str">
            <v>Codo 45°-1/8 C x E PVC 4  Pulg</v>
          </cell>
        </row>
        <row r="654">
          <cell r="A654" t="str">
            <v>Codo 45°-1/8 C x E PVC 6  Pulg</v>
          </cell>
        </row>
        <row r="655">
          <cell r="A655" t="str">
            <v>CODO 45º ACERO AL CARBON 16"</v>
          </cell>
        </row>
        <row r="656">
          <cell r="A656" t="str">
            <v>Codo 90°  CXC PEAD Alcantarillado 6"</v>
          </cell>
        </row>
        <row r="657">
          <cell r="A657" t="str">
            <v>Codo 90°  CXE  PEAD Alcanta.  24" REF 2498AN65BG</v>
          </cell>
        </row>
        <row r="658">
          <cell r="A658" t="str">
            <v>Codo 90° 1/4 C x C PVC sanitario 1 1/2"</v>
          </cell>
        </row>
        <row r="659">
          <cell r="A659" t="str">
            <v>Codo 90° 1/4 C x C PVC sanitario 2"</v>
          </cell>
        </row>
        <row r="660">
          <cell r="A660" t="str">
            <v>Codo 90° 1/4 C x C PVC sanitario 3"</v>
          </cell>
        </row>
        <row r="661">
          <cell r="A661" t="str">
            <v>Codo 90° 1/4 C x C PVC sanitario 4"</v>
          </cell>
        </row>
        <row r="662">
          <cell r="A662" t="str">
            <v>Codo 90° 1/4 C x C PVC sanitario 6"</v>
          </cell>
        </row>
        <row r="663">
          <cell r="A663" t="str">
            <v>Codo 90° acero al carbon  2"</v>
          </cell>
        </row>
        <row r="664">
          <cell r="A664" t="str">
            <v>Codo 90° acero galvanizado Ø=3"</v>
          </cell>
        </row>
        <row r="665">
          <cell r="A665" t="str">
            <v>Codo 90° CPVC 1"</v>
          </cell>
        </row>
        <row r="666">
          <cell r="A666" t="str">
            <v>Codo 90° CPVC 1/2"</v>
          </cell>
        </row>
        <row r="667">
          <cell r="A667" t="str">
            <v>Codo 90° CPVC 3/4"</v>
          </cell>
        </row>
        <row r="668">
          <cell r="A668" t="str">
            <v>Codo 90° Ø=10" en A.C. E.B.</v>
          </cell>
        </row>
        <row r="669">
          <cell r="A669" t="str">
            <v>Codo 90° Ø=12" en A.C. E.B.</v>
          </cell>
        </row>
        <row r="670">
          <cell r="A670" t="str">
            <v>Codo 90° Ø=14" en A.C. E.B.</v>
          </cell>
        </row>
        <row r="671">
          <cell r="A671" t="str">
            <v>Codo 90° Ø=16" en A.C. E.B.</v>
          </cell>
        </row>
        <row r="672">
          <cell r="A672" t="str">
            <v>Codo 90° Ø=2" en A.C. E.B.</v>
          </cell>
        </row>
        <row r="673">
          <cell r="A673" t="str">
            <v>Codo 90° Ø=3" en A.C. E.B.</v>
          </cell>
        </row>
        <row r="674">
          <cell r="A674" t="str">
            <v>Codo 90° Ø=3" en A.C. para soldar</v>
          </cell>
        </row>
        <row r="675">
          <cell r="A675" t="str">
            <v>Codo 90° Ø=4" en A.C. E.B.</v>
          </cell>
        </row>
        <row r="676">
          <cell r="A676" t="str">
            <v>Codo 90° Ø=4" en A.C. para soldar</v>
          </cell>
        </row>
        <row r="677">
          <cell r="A677" t="str">
            <v>Codo 90° Ø=6" en A.C. E.B.</v>
          </cell>
        </row>
        <row r="678">
          <cell r="A678" t="str">
            <v>Codo 90° Ø=6" en A.C. para soldar</v>
          </cell>
        </row>
        <row r="679">
          <cell r="A679" t="str">
            <v>Codo 90° Ø=8" en A.C. E.B.</v>
          </cell>
        </row>
        <row r="680">
          <cell r="A680" t="str">
            <v>Codo 90° Ø=8" en A.C. para soldar</v>
          </cell>
        </row>
        <row r="681">
          <cell r="A681" t="str">
            <v>Codo 90° PF+UAD  1/2 "</v>
          </cell>
        </row>
        <row r="682">
          <cell r="A682" t="str">
            <v>Codo 90° presion  PVC 1</v>
          </cell>
        </row>
        <row r="683">
          <cell r="A683" t="str">
            <v>Codo 90° presion  PVC 1 1/2</v>
          </cell>
        </row>
        <row r="684">
          <cell r="A684" t="str">
            <v>Codo 90° presion  PVC 1 1/4</v>
          </cell>
        </row>
        <row r="685">
          <cell r="A685" t="str">
            <v>Codo 90° presion  PVC 1/2</v>
          </cell>
        </row>
        <row r="686">
          <cell r="A686" t="str">
            <v>Codo 90° presion  PVC 2</v>
          </cell>
        </row>
        <row r="687">
          <cell r="A687" t="str">
            <v>Codo 90° presion  PVC 2 1/2</v>
          </cell>
        </row>
        <row r="688">
          <cell r="A688" t="str">
            <v>Codo 90° presion  PVC 3</v>
          </cell>
        </row>
        <row r="689">
          <cell r="A689" t="str">
            <v>Codo 90° presion  PVC 3/4</v>
          </cell>
        </row>
        <row r="690">
          <cell r="A690" t="str">
            <v>Codo 90° presion  PVC 4</v>
          </cell>
        </row>
        <row r="691">
          <cell r="A691" t="str">
            <v>Codo 90°-1/4 C x C PVC 4  Pulg</v>
          </cell>
        </row>
        <row r="692">
          <cell r="A692" t="str">
            <v>Codo 90°-1/4 C x C PVC 6  Pulg</v>
          </cell>
        </row>
        <row r="693">
          <cell r="A693" t="str">
            <v>Codo 90°-1/4 C x E PVC 1-1/2  Pulg</v>
          </cell>
        </row>
        <row r="694">
          <cell r="A694" t="str">
            <v>Codo 90°-1/4 C x E PVC 2  Pulg</v>
          </cell>
        </row>
        <row r="695">
          <cell r="A695" t="str">
            <v>Codo 90°-1/4 C x E PVC 3  Pulg</v>
          </cell>
        </row>
        <row r="696">
          <cell r="A696" t="str">
            <v>Codo 90°-1/4 C x E PVC 4  Pulg</v>
          </cell>
        </row>
        <row r="697">
          <cell r="A697" t="str">
            <v>Codo 90°-1/4 C x E PVC 6  Pulg</v>
          </cell>
        </row>
        <row r="698">
          <cell r="A698" t="str">
            <v>CODO 90º ACERO AL CARBON 12"</v>
          </cell>
        </row>
        <row r="699">
          <cell r="A699" t="str">
            <v>CODO 90º AGUA CAL. 3/4``</v>
          </cell>
        </row>
        <row r="700">
          <cell r="A700" t="str">
            <v>CODO 90º PRES. PVC  1``</v>
          </cell>
        </row>
        <row r="701">
          <cell r="A701" t="str">
            <v>CODO 90º PRES. PVC  2``</v>
          </cell>
        </row>
        <row r="702">
          <cell r="A702" t="str">
            <v>CODO 90º PRES. PVC 1 1/2``</v>
          </cell>
        </row>
        <row r="703">
          <cell r="A703" t="str">
            <v xml:space="preserve">CODO ALCANTA.  10" </v>
          </cell>
        </row>
        <row r="704">
          <cell r="A704" t="str">
            <v xml:space="preserve">CODO ALCANTA.  12" </v>
          </cell>
        </row>
        <row r="705">
          <cell r="A705" t="str">
            <v xml:space="preserve">CODO ALCANTA.  14" </v>
          </cell>
        </row>
        <row r="706">
          <cell r="A706" t="str">
            <v xml:space="preserve">CODO ALCANTA.  16" </v>
          </cell>
        </row>
        <row r="707">
          <cell r="A707" t="str">
            <v xml:space="preserve">CODO ALCANTA.  8" </v>
          </cell>
        </row>
        <row r="708">
          <cell r="A708" t="str">
            <v>Codo bajante  45° amazonas</v>
          </cell>
        </row>
        <row r="709">
          <cell r="A709" t="str">
            <v>CODO BAJANTE 45° BLANCO</v>
          </cell>
        </row>
        <row r="710">
          <cell r="A710" t="str">
            <v>Codo calle galvanizado  1/2"</v>
          </cell>
        </row>
        <row r="711">
          <cell r="A711" t="str">
            <v>CODO CONDUIT METALICO 1 1/2"</v>
          </cell>
        </row>
        <row r="712">
          <cell r="A712" t="str">
            <v>CODO CONDUIT METALICO 1"</v>
          </cell>
        </row>
        <row r="713">
          <cell r="A713" t="str">
            <v>Codo de pedestal 90° Ø=4" en H.D.</v>
          </cell>
        </row>
        <row r="714">
          <cell r="A714" t="str">
            <v>Codo galvanizado 3"</v>
          </cell>
        </row>
        <row r="715">
          <cell r="A715" t="str">
            <v>Codo galvanizado 45 f=1``</v>
          </cell>
        </row>
        <row r="716">
          <cell r="A716" t="str">
            <v>Codo Galvanizado 45° de 1 1/2"</v>
          </cell>
        </row>
        <row r="717">
          <cell r="A717" t="str">
            <v>Codo Galvanizado 45° de 1"</v>
          </cell>
        </row>
        <row r="718">
          <cell r="A718" t="str">
            <v>Codo Galvanizado 45° de 2 1/2"</v>
          </cell>
        </row>
        <row r="719">
          <cell r="A719" t="str">
            <v>Codo Galvanizado 45° de 2"</v>
          </cell>
        </row>
        <row r="720">
          <cell r="A720" t="str">
            <v>Codo galvanizado 90 f=1 1/2``</v>
          </cell>
        </row>
        <row r="721">
          <cell r="A721" t="str">
            <v>Codo galvanizado 90 f=1 1/4``</v>
          </cell>
        </row>
        <row r="722">
          <cell r="A722" t="str">
            <v>Codo galvanizado 90 f=1/2``</v>
          </cell>
        </row>
        <row r="723">
          <cell r="A723" t="str">
            <v>Codo galvanizado 90 f=2 1/2``</v>
          </cell>
        </row>
        <row r="724">
          <cell r="A724" t="str">
            <v>Codo galvanizado 90 f=2``</v>
          </cell>
        </row>
        <row r="725">
          <cell r="A725" t="str">
            <v>Codo galvanizado 90 f=3/4``</v>
          </cell>
        </row>
        <row r="726">
          <cell r="A726" t="str">
            <v>Codo galvanizado 90 f=3``</v>
          </cell>
        </row>
        <row r="727">
          <cell r="A727" t="str">
            <v>Codo galvanizado 90 f=4``</v>
          </cell>
        </row>
        <row r="728">
          <cell r="A728" t="str">
            <v>Codo galvanizado 90 f=6``</v>
          </cell>
        </row>
        <row r="729">
          <cell r="A729" t="str">
            <v>Codo galvanizado 90° 1"</v>
          </cell>
        </row>
        <row r="730">
          <cell r="A730" t="str">
            <v>Codo galvanizado 90° 2"</v>
          </cell>
        </row>
        <row r="731">
          <cell r="A731" t="str">
            <v>Codo gran radio 11 1/4°  u.m RDE 21 PVC 10 Pulg</v>
          </cell>
        </row>
        <row r="732">
          <cell r="A732" t="str">
            <v>Codo gran radio 11 1/4°  u.m RDE 21 PVC 12 Pulg</v>
          </cell>
        </row>
        <row r="733">
          <cell r="A733" t="str">
            <v>Codo gran radio 11 1/4°  u.m RDE 21 PVC 2 1/2 Pulg</v>
          </cell>
        </row>
        <row r="734">
          <cell r="A734" t="str">
            <v>Codo gran radio 11 1/4°  u.m RDE 21 PVC 2 Pulg</v>
          </cell>
        </row>
        <row r="735">
          <cell r="A735" t="str">
            <v>Codo gran radio 11 1/4°  u.m RDE 21 PVC 3 Pulg</v>
          </cell>
        </row>
        <row r="736">
          <cell r="A736" t="str">
            <v>Codo gran radio 11 1/4°  u.m RDE 21 PVC 4 Pulg</v>
          </cell>
        </row>
        <row r="737">
          <cell r="A737" t="str">
            <v>Codo gran radio 11 1/4°  u.m RDE 21 PVC 6 Pulg</v>
          </cell>
        </row>
        <row r="738">
          <cell r="A738" t="str">
            <v>Codo gran radio 11 1/4°  u.m RDE 21 PVC 8 Pulg</v>
          </cell>
        </row>
        <row r="739">
          <cell r="A739" t="str">
            <v>Codo gran radio 22 1/2°  u.m RDE 21 PVC 10 Pulg</v>
          </cell>
        </row>
        <row r="740">
          <cell r="A740" t="str">
            <v>Codo gran radio 22 1/2°  u.m RDE 21 PVC 12 Pulg</v>
          </cell>
        </row>
        <row r="741">
          <cell r="A741" t="str">
            <v>Codo gran radio 22 1/2°  u.m RDE 21 PVC 2 1/2 Pulg</v>
          </cell>
        </row>
        <row r="742">
          <cell r="A742" t="str">
            <v>Codo gran radio 22 1/2°  u.m RDE 21 PVC 2 Pulg</v>
          </cell>
        </row>
        <row r="743">
          <cell r="A743" t="str">
            <v>Codo gran radio 22 1/2°  u.m RDE 21 PVC 3 Pulg</v>
          </cell>
        </row>
        <row r="744">
          <cell r="A744" t="str">
            <v>Codo gran radio 22 1/2°  u.m RDE 21 PVC 4 Pulg</v>
          </cell>
        </row>
        <row r="745">
          <cell r="A745" t="str">
            <v>Codo gran radio 22 1/2°  u.m RDE 21 PVC 6 Pulg</v>
          </cell>
        </row>
        <row r="746">
          <cell r="A746" t="str">
            <v>Codo gran radio 22 1/2°  u.m RDE 21 PVC 8 Pulg</v>
          </cell>
        </row>
        <row r="747">
          <cell r="A747" t="str">
            <v>Codo gran radio 45°  u.m RDE 21 PVC 10 Pulg</v>
          </cell>
        </row>
        <row r="748">
          <cell r="A748" t="str">
            <v>Codo gran radio 45°  u.m RDE 21 PVC 12 Pulg</v>
          </cell>
        </row>
        <row r="749">
          <cell r="A749" t="str">
            <v>Codo gran radio 45°  u.m RDE 21 PVC 2 1/2 Pulg</v>
          </cell>
        </row>
        <row r="750">
          <cell r="A750" t="str">
            <v>Codo gran radio 45°  u.m RDE 21 PVC 2 Pulg</v>
          </cell>
        </row>
        <row r="751">
          <cell r="A751" t="str">
            <v>Codo gran radio 45°  u.m RDE 21 PVC 3 Pulg</v>
          </cell>
        </row>
        <row r="752">
          <cell r="A752" t="str">
            <v>Codo gran radio 45°  u.m RDE 21 PVC 4 Pulg</v>
          </cell>
        </row>
        <row r="753">
          <cell r="A753" t="str">
            <v>Codo gran radio 45°  u.m RDE 21 PVC 6 Pulg</v>
          </cell>
        </row>
        <row r="754">
          <cell r="A754" t="str">
            <v>Codo gran radio 45°  u.m RDE 21 PVC 8 Pulg</v>
          </cell>
        </row>
        <row r="755">
          <cell r="A755" t="str">
            <v>Codo gran radio 6°  u.m RDE 21 PVC 10 Pulg</v>
          </cell>
        </row>
        <row r="756">
          <cell r="A756" t="str">
            <v>Codo gran radio 6°  u.m RDE 21 PVC 12 Pulg</v>
          </cell>
        </row>
        <row r="757">
          <cell r="A757" t="str">
            <v>Codo gran radio 6°  u.m RDE 21 PVC 8 Pulg</v>
          </cell>
        </row>
        <row r="758">
          <cell r="A758" t="str">
            <v>Codo gran radio 90°  u.m RDE 21 PVC 10 Pulg</v>
          </cell>
        </row>
        <row r="759">
          <cell r="A759" t="str">
            <v>Codo gran radio 90°  u.m RDE 21 PVC 12 Pulg</v>
          </cell>
        </row>
        <row r="760">
          <cell r="A760" t="str">
            <v>Codo gran radio 90°  u.m RDE 21 PVC 2 1/2 Pulg</v>
          </cell>
        </row>
        <row r="761">
          <cell r="A761" t="str">
            <v>Codo gran radio 90°  u.m RDE 21 PVC 2 Pulg</v>
          </cell>
        </row>
        <row r="762">
          <cell r="A762" t="str">
            <v>Codo gran radio 90°  u.m RDE 21 PVC 3 Pulg</v>
          </cell>
        </row>
        <row r="763">
          <cell r="A763" t="str">
            <v>Codo gran radio 90°  u.m RDE 21 PVC 4 Pulg</v>
          </cell>
        </row>
        <row r="764">
          <cell r="A764" t="str">
            <v>Codo gran radio 90°  u.m RDE 21 PVC 6 Pulg</v>
          </cell>
        </row>
        <row r="765">
          <cell r="A765" t="str">
            <v>Codo gran radio 90°  u.m RDE 21 PVC 8 Pulg</v>
          </cell>
        </row>
        <row r="766">
          <cell r="A766" t="str">
            <v>Codo hd 10 pulg  ext liso 11.25°</v>
          </cell>
        </row>
        <row r="767">
          <cell r="A767" t="str">
            <v>Codo hd 10 pulg  ext liso 22.5 °</v>
          </cell>
        </row>
        <row r="768">
          <cell r="A768" t="str">
            <v>Codo hd 10 pulg  ext liso 45 °</v>
          </cell>
        </row>
        <row r="769">
          <cell r="A769" t="str">
            <v>Codo hd 10 pulg  ext liso 90°</v>
          </cell>
        </row>
        <row r="770">
          <cell r="A770" t="str">
            <v>Codo hd 12 pulg   11.25° ext liso</v>
          </cell>
        </row>
        <row r="771">
          <cell r="A771" t="str">
            <v>Codo hd 12 pulg   22.5° ext liso</v>
          </cell>
        </row>
        <row r="772">
          <cell r="A772" t="str">
            <v>Codo hd 12 pulg   45° ext liso</v>
          </cell>
        </row>
        <row r="773">
          <cell r="A773" t="str">
            <v>Codo hd 12 pulg   90° ext liso</v>
          </cell>
        </row>
        <row r="774">
          <cell r="A774" t="str">
            <v>Codo hd 14 pulg   11.25° ext liso</v>
          </cell>
        </row>
        <row r="775">
          <cell r="A775" t="str">
            <v>Codo hd 14 pulg   22.5° ext liso</v>
          </cell>
        </row>
        <row r="776">
          <cell r="A776" t="str">
            <v>Codo hd 14 pulg   45° ext liso</v>
          </cell>
        </row>
        <row r="777">
          <cell r="A777" t="str">
            <v>Codo hd 14 pulg   90° ext liso</v>
          </cell>
        </row>
        <row r="778">
          <cell r="A778" t="str">
            <v>CODO PRESIÓN PVC 90 2 1/2</v>
          </cell>
        </row>
        <row r="779">
          <cell r="A779" t="str">
            <v>Codo PRFV 90° Ø=10" E.L x E.B. con acce. conex.</v>
          </cell>
        </row>
        <row r="780">
          <cell r="A780" t="str">
            <v>Codo PRFV 90° Ø=4" B x B. (Inc: empa, y torni.)</v>
          </cell>
        </row>
        <row r="781">
          <cell r="A781" t="str">
            <v>Codo reventilado PVC 3 x 2  "</v>
          </cell>
        </row>
        <row r="782">
          <cell r="A782" t="str">
            <v>Codo reventilado PVC 4 x 2  "</v>
          </cell>
        </row>
        <row r="783">
          <cell r="A783" t="str">
            <v>Codos desconectables calibre 2/0  200</v>
          </cell>
        </row>
        <row r="784">
          <cell r="A784" t="str">
            <v>Codos desconectables calibre 4/0  200</v>
          </cell>
        </row>
        <row r="785">
          <cell r="A785" t="str">
            <v>Coladera Ø= 10" aluminio, Bridada.</v>
          </cell>
        </row>
        <row r="786">
          <cell r="A786" t="str">
            <v>Collar de derivacion HF 2" x 1"</v>
          </cell>
        </row>
        <row r="787">
          <cell r="A787" t="str">
            <v>Collar de derivacion HF 3" x 1"</v>
          </cell>
        </row>
        <row r="788">
          <cell r="A788" t="str">
            <v>Collar de derivacion HF 6" x 2"</v>
          </cell>
        </row>
        <row r="789">
          <cell r="A789" t="str">
            <v>Collar de derivacion PEAD 250mm x 2" hembra NPT</v>
          </cell>
        </row>
        <row r="790">
          <cell r="A790" t="str">
            <v>Collar de derivacion RDE 21 PVC 2 1/2" x 1/2 "</v>
          </cell>
        </row>
        <row r="791">
          <cell r="A791" t="str">
            <v>Collar de derivacion RDE 21 PVC 2 1/2" x 3/4 "</v>
          </cell>
        </row>
        <row r="792">
          <cell r="A792" t="str">
            <v>Collar de derivacion RDE 21 PVC 2" x 1/2"</v>
          </cell>
        </row>
        <row r="793">
          <cell r="A793" t="str">
            <v>Collar de derivacion RDE 21 PVC 2" x 3/4"</v>
          </cell>
        </row>
        <row r="794">
          <cell r="A794" t="str">
            <v>Collar de derivacion RDE 21 PVC 3" x 1/2"</v>
          </cell>
        </row>
        <row r="795">
          <cell r="A795" t="str">
            <v>Collar de derivacion RDE 21 PVC 3" x 3/4"</v>
          </cell>
        </row>
        <row r="796">
          <cell r="A796" t="str">
            <v>Collar de derivacion RDE 21 PVC 4" x 1/2"</v>
          </cell>
        </row>
        <row r="797">
          <cell r="A797" t="str">
            <v>Collar de derivacion RDE 21 PVC 4" x 3/4"</v>
          </cell>
        </row>
        <row r="798">
          <cell r="A798" t="str">
            <v>Collar de derivacion RDE 21 PVC 6" x 1/2"</v>
          </cell>
        </row>
        <row r="799">
          <cell r="A799" t="str">
            <v>Collar de derivacion RDE 21 PVC 6" x 3/4"</v>
          </cell>
        </row>
        <row r="800">
          <cell r="A800" t="str">
            <v>Collar de derivacion RDE 21 PVC 8" x 1"</v>
          </cell>
        </row>
        <row r="801">
          <cell r="A801" t="str">
            <v>Collar de derivacion RDE 21 PVC 8" x 2"</v>
          </cell>
        </row>
        <row r="802">
          <cell r="A802" t="str">
            <v>Collarin de 4`` - 5`` doble salida</v>
          </cell>
        </row>
        <row r="803">
          <cell r="A803" t="str">
            <v>Collarin de 5`` - 6`` - 2 salidas</v>
          </cell>
        </row>
        <row r="804">
          <cell r="A804" t="str">
            <v>Collarin de 6`` - 8`` dos salidas</v>
          </cell>
        </row>
        <row r="805">
          <cell r="A805" t="str">
            <v>Collarin de 6`` - 8`` una salida</v>
          </cell>
        </row>
        <row r="806">
          <cell r="A806" t="str">
            <v>Collarín para transformador</v>
          </cell>
        </row>
        <row r="807">
          <cell r="A807" t="str">
            <v>Colma limpiador</v>
          </cell>
        </row>
        <row r="808">
          <cell r="A808" t="str">
            <v>Color mineral</v>
          </cell>
        </row>
        <row r="809">
          <cell r="A809" t="str">
            <v>Colorplast</v>
          </cell>
        </row>
        <row r="810">
          <cell r="A810" t="str">
            <v>Columna de maniobra CRM</v>
          </cell>
        </row>
        <row r="811">
          <cell r="A811" t="str">
            <v>Columna metálica giratoria para izaje electrobombas</v>
          </cell>
        </row>
        <row r="812">
          <cell r="A812" t="str">
            <v>Columna octogonal en M.D.F.</v>
          </cell>
        </row>
        <row r="813">
          <cell r="A813" t="str">
            <v>Combo sanitario blanco completo - linea economico</v>
          </cell>
        </row>
        <row r="814">
          <cell r="A814" t="str">
            <v>comp. lateral circ. Y rec. desl. s. de bronce 10``</v>
          </cell>
        </row>
        <row r="815">
          <cell r="A815" t="str">
            <v>comp. lateral circ. Y rec. desl. s. de bronce 12``</v>
          </cell>
        </row>
        <row r="816">
          <cell r="A816" t="str">
            <v>comp. lateral circ. Y rec. desl. s. de bronce 14``</v>
          </cell>
        </row>
        <row r="817">
          <cell r="A817" t="str">
            <v>comp. lateral circ. Y rec. desl. s. de bronce 16``</v>
          </cell>
        </row>
        <row r="818">
          <cell r="A818" t="str">
            <v>comp. lateral circ. Y rec. desl. s. de bronce 18``</v>
          </cell>
        </row>
        <row r="819">
          <cell r="A819" t="str">
            <v>comp. lateral circ. Y rec. desl. s. de bronce 20``</v>
          </cell>
        </row>
        <row r="820">
          <cell r="A820" t="str">
            <v>comp. lateral circ. Y rec. desl. s. de bronce 24``</v>
          </cell>
        </row>
        <row r="821">
          <cell r="A821" t="str">
            <v>comp. lateral circ. Y rec. desl. s. de bronce 30``</v>
          </cell>
        </row>
        <row r="822">
          <cell r="A822" t="str">
            <v>comp. lateral circ. Y rec. desl. s. de bronce 36``</v>
          </cell>
        </row>
        <row r="823">
          <cell r="A823" t="str">
            <v>comp. lateral circ. Y rec. desl. s. de bronce 4``</v>
          </cell>
        </row>
        <row r="824">
          <cell r="A824" t="str">
            <v>comp. lateral circ. Y rec. desl. s. de bronce 40``</v>
          </cell>
        </row>
        <row r="825">
          <cell r="A825" t="str">
            <v>comp. lateral circ. Y rec. desl. s. de bronce 48``</v>
          </cell>
        </row>
        <row r="826">
          <cell r="A826" t="str">
            <v>comp. lateral circ. Y rec. desl. s. de bronce 6``</v>
          </cell>
        </row>
        <row r="827">
          <cell r="A827" t="str">
            <v>comp. lateral circ. Y rec. desl. s. de bronce 60``</v>
          </cell>
        </row>
        <row r="828">
          <cell r="A828" t="str">
            <v>comp. lateral circ. Y rec. desl. s. de bronce 8``</v>
          </cell>
        </row>
        <row r="829">
          <cell r="A829" t="str">
            <v>Compuerta circular Ø=2" Vastago ascendente L=1.28</v>
          </cell>
        </row>
        <row r="830">
          <cell r="A830" t="str">
            <v>Compuerta circular Ø=2" Vastago ascendente L=1.38</v>
          </cell>
        </row>
        <row r="831">
          <cell r="A831" t="str">
            <v>Compuerta circular Ø=2" Vastago ascendente L=1.7 m</v>
          </cell>
        </row>
        <row r="832">
          <cell r="A832" t="str">
            <v>Compuerta desliz. PRFV 0.25 x 0.25</v>
          </cell>
        </row>
        <row r="833">
          <cell r="A833" t="str">
            <v>Compuerta deslizable manual en PRFV 0.42 x 0.65 m</v>
          </cell>
        </row>
        <row r="834">
          <cell r="A834" t="str">
            <v>Compuerta deslizable manual en PRFV 0.45 x 0.60 m</v>
          </cell>
        </row>
        <row r="835">
          <cell r="A835" t="str">
            <v>Compuerta rect desl4 pulg</v>
          </cell>
        </row>
        <row r="836">
          <cell r="A836" t="str">
            <v>computador escritorio 3</v>
          </cell>
        </row>
        <row r="837">
          <cell r="A837" t="str">
            <v>computador escritorio 4</v>
          </cell>
        </row>
        <row r="838">
          <cell r="A838" t="str">
            <v>computador portatil 1</v>
          </cell>
        </row>
        <row r="839">
          <cell r="A839" t="str">
            <v>computador portatil 2</v>
          </cell>
        </row>
        <row r="840">
          <cell r="A840" t="str">
            <v>computador portatil 3</v>
          </cell>
        </row>
        <row r="841">
          <cell r="A841" t="str">
            <v>Concreto 1:2:2 (sin desperdicios)</v>
          </cell>
        </row>
        <row r="842">
          <cell r="A842" t="str">
            <v>Concreto 1:2:3 (sin desperdicios)</v>
          </cell>
        </row>
        <row r="843">
          <cell r="A843" t="str">
            <v>Concreto 1:2:4 (sin desperdicios)</v>
          </cell>
        </row>
        <row r="844">
          <cell r="A844" t="str">
            <v>Concreto Ciclópeo</v>
          </cell>
        </row>
        <row r="845">
          <cell r="A845" t="str">
            <v>Conductivimetro Handylab lf 11 con celda lf 513t</v>
          </cell>
        </row>
        <row r="846">
          <cell r="A846" t="str">
            <v>Conector bimetálico 1 perno</v>
          </cell>
        </row>
        <row r="847">
          <cell r="A847" t="str">
            <v>Conector bimetálico 2 pernos</v>
          </cell>
        </row>
        <row r="848">
          <cell r="A848" t="str">
            <v>Conector bimetalico cal. 1/0</v>
          </cell>
        </row>
        <row r="849">
          <cell r="A849" t="str">
            <v>Conector bimetalico cal. 2</v>
          </cell>
        </row>
        <row r="850">
          <cell r="A850" t="str">
            <v>Conector bimetalico cal. 2/0</v>
          </cell>
        </row>
        <row r="851">
          <cell r="A851" t="str">
            <v>Conector bimetalico cal. 4/0</v>
          </cell>
        </row>
        <row r="852">
          <cell r="A852" t="str">
            <v>Conector de derivacion bimetalico aislado</v>
          </cell>
        </row>
        <row r="853">
          <cell r="A853" t="str">
            <v>Conector de tornillo con chaqueta aislante, tipo 1</v>
          </cell>
        </row>
        <row r="854">
          <cell r="A854" t="str">
            <v>Conector de tornillo con chaqueta aislante, tipo 2</v>
          </cell>
        </row>
        <row r="855">
          <cell r="A855" t="str">
            <v>Conector resorte rojo</v>
          </cell>
        </row>
        <row r="856">
          <cell r="A856" t="str">
            <v>Conector terminal tipo resorte No.  12</v>
          </cell>
        </row>
        <row r="857">
          <cell r="A857" t="str">
            <v>Conectores tubulares en cobre para empalme 1/0</v>
          </cell>
        </row>
        <row r="858">
          <cell r="A858" t="str">
            <v>Conectores tubulares en cobre para empalme 2</v>
          </cell>
        </row>
        <row r="859">
          <cell r="A859" t="str">
            <v>Conectores tubulares en cobre para empalme 2/0</v>
          </cell>
        </row>
        <row r="860">
          <cell r="A860" t="str">
            <v>Conectores tubulares en cobre para empalme 25</v>
          </cell>
        </row>
        <row r="861">
          <cell r="A861" t="str">
            <v>Conectores tubulares en cobre para empalme 30</v>
          </cell>
        </row>
        <row r="862">
          <cell r="A862" t="str">
            <v>Conectores tubulares en cobre para empalme 35</v>
          </cell>
        </row>
        <row r="863">
          <cell r="A863" t="str">
            <v>Conectores tubulares en cobre para empalme 4/0</v>
          </cell>
        </row>
        <row r="864">
          <cell r="A864" t="str">
            <v>Conectores tubulares en cobre para empalme 4A</v>
          </cell>
        </row>
        <row r="865">
          <cell r="A865" t="str">
            <v>Conectores tubulares en cobre para empalme 6</v>
          </cell>
        </row>
        <row r="866">
          <cell r="A866" t="str">
            <v>Conjunto brida Ø=10"</v>
          </cell>
        </row>
        <row r="867">
          <cell r="A867" t="str">
            <v>Conjunto brida Ø=12"</v>
          </cell>
        </row>
        <row r="868">
          <cell r="A868" t="str">
            <v>Conjunto brida Ø=16"</v>
          </cell>
        </row>
        <row r="869">
          <cell r="A869" t="str">
            <v>Conjunto brida Ø=18"</v>
          </cell>
        </row>
        <row r="870">
          <cell r="A870" t="str">
            <v>Conjunto brida Ø=2"</v>
          </cell>
        </row>
        <row r="871">
          <cell r="A871" t="str">
            <v>Conjunto brida Ø=3"</v>
          </cell>
        </row>
        <row r="872">
          <cell r="A872" t="str">
            <v>Conjunto brida Ø=4"</v>
          </cell>
        </row>
        <row r="873">
          <cell r="A873" t="str">
            <v>Conjunto brida Ø=6"</v>
          </cell>
        </row>
        <row r="874">
          <cell r="A874" t="str">
            <v>Conjunto brida Ø=8"</v>
          </cell>
        </row>
        <row r="875">
          <cell r="A875" t="str">
            <v>CONMUTABLE SENCILLO</v>
          </cell>
        </row>
        <row r="876">
          <cell r="A876" t="str">
            <v>Contactor manual ON-OFF</v>
          </cell>
        </row>
        <row r="877">
          <cell r="A877" t="str">
            <v>Conversor 12VDC/9,6,4.5,3 VDC</v>
          </cell>
        </row>
        <row r="878">
          <cell r="A878" t="str">
            <v>Copa para pulir  C24 (piso granito)</v>
          </cell>
        </row>
        <row r="879">
          <cell r="A879" t="str">
            <v>CORAZA METÁLICA 3</v>
          </cell>
        </row>
        <row r="880">
          <cell r="A880" t="str">
            <v>Cordon de respaldo Sika road 10  mm</v>
          </cell>
        </row>
        <row r="881">
          <cell r="A881" t="str">
            <v>Cordon detonante 6 gr. * mt.</v>
          </cell>
        </row>
        <row r="882">
          <cell r="A882" t="str">
            <v>Corpalosa 0.70 mm</v>
          </cell>
        </row>
        <row r="883">
          <cell r="A883" t="str">
            <v>Cortacircuito de 15 KV, 100 A</v>
          </cell>
        </row>
        <row r="884">
          <cell r="A884" t="str">
            <v>Cortacircuito de 36 KV, 100 A</v>
          </cell>
        </row>
        <row r="885">
          <cell r="A885" t="str">
            <v>CORTACIRCUITO ENCHUFABLE BIPOLAR 30A</v>
          </cell>
        </row>
        <row r="886">
          <cell r="A886" t="str">
            <v>CORTACIRCUITO ENCHUFABLE TRIPOLAR 20A</v>
          </cell>
        </row>
        <row r="887">
          <cell r="A887" t="str">
            <v>CORTACIRCUITO ENCHUFABLE TRIPOLAR 30A</v>
          </cell>
        </row>
        <row r="888">
          <cell r="A888" t="str">
            <v>CORTACIRCUITO ENCHUFABLE TRIPOLAR 50A</v>
          </cell>
        </row>
        <row r="889">
          <cell r="A889" t="str">
            <v>CORTACIRCUITO ENCHUFABLE UNIPOLAR 30A</v>
          </cell>
        </row>
        <row r="890">
          <cell r="A890" t="str">
            <v>CORTACIRCUITO INDUSTRIAL TRIPOLAR FD 100 A</v>
          </cell>
        </row>
        <row r="891">
          <cell r="A891" t="str">
            <v>Cortacircuito termomagnetico bipolar de 40-60A, 10</v>
          </cell>
        </row>
        <row r="892">
          <cell r="A892" t="str">
            <v>Cortacircuito termomagnetico Tripolar de 15-60A, 1</v>
          </cell>
        </row>
        <row r="893">
          <cell r="A893" t="str">
            <v>Cortacircuito termomagnetico Tripolar de 70-100A,</v>
          </cell>
        </row>
        <row r="894">
          <cell r="A894" t="str">
            <v>Costados en  H sin malla tipo elíptico</v>
          </cell>
        </row>
        <row r="895">
          <cell r="A895" t="str">
            <v>Costados en lámina H</v>
          </cell>
        </row>
        <row r="896">
          <cell r="A896" t="str">
            <v>Costados en madeflex</v>
          </cell>
        </row>
        <row r="897">
          <cell r="A897" t="str">
            <v>Costados en tipo V</v>
          </cell>
        </row>
        <row r="898">
          <cell r="A898" t="str">
            <v>Costal o Saco de fique (0.50 x 0.70) 2 rayas</v>
          </cell>
        </row>
        <row r="899">
          <cell r="A899" t="str">
            <v>Costal o Saco de fique (0.50 x 0.70) 3 rayas</v>
          </cell>
        </row>
        <row r="900">
          <cell r="A900" t="str">
            <v>CRUCETA MADERA INMUNIZADA 2.5M</v>
          </cell>
        </row>
        <row r="901">
          <cell r="A901" t="str">
            <v>Cruceta metálica de 2 1/2`` x 3/16`` x 2 mts.</v>
          </cell>
        </row>
        <row r="902">
          <cell r="A902" t="str">
            <v>Cruceta metálica de 3`` x 3`` x 1/4`` x 2 mts.</v>
          </cell>
        </row>
        <row r="903">
          <cell r="A903" t="str">
            <v>Cruceta metálica de 3`` x 3`` x 1/4`` x 3 mts.</v>
          </cell>
        </row>
        <row r="904">
          <cell r="A904" t="str">
            <v>Cruceta metálica de 3`` x 3`` x 1/4`` x 4 mts.</v>
          </cell>
        </row>
        <row r="905">
          <cell r="A905" t="str">
            <v>Cruceta metálica de 3`` x 3`` x 1/4`` x 6 mts.</v>
          </cell>
        </row>
        <row r="906">
          <cell r="A906" t="str">
            <v>Crudo de Castilla</v>
          </cell>
        </row>
        <row r="907">
          <cell r="A907" t="str">
            <v>Crudo de rio clasificado T.m. 3"</v>
          </cell>
        </row>
        <row r="908">
          <cell r="A908" t="str">
            <v>Crudo de rio clasificado T.m. 4"</v>
          </cell>
        </row>
        <row r="909">
          <cell r="A909" t="str">
            <v>Crudo de rio clasificado T.m. 6"</v>
          </cell>
        </row>
        <row r="910">
          <cell r="A910" t="str">
            <v>Crudo de rio sin clasificar</v>
          </cell>
        </row>
        <row r="911">
          <cell r="A911" t="str">
            <v>Cruz  H.F. 10" x  10"</v>
          </cell>
        </row>
        <row r="912">
          <cell r="A912" t="str">
            <v>Cruz  H.F. 12" x  12"</v>
          </cell>
        </row>
        <row r="913">
          <cell r="A913" t="str">
            <v>Cruz  H.F. 16" x  16"</v>
          </cell>
        </row>
        <row r="914">
          <cell r="A914" t="str">
            <v>Cruz  H.F. 2" x  2"</v>
          </cell>
        </row>
        <row r="915">
          <cell r="A915" t="str">
            <v>Cruz  H.F. 3" x  3"</v>
          </cell>
        </row>
        <row r="916">
          <cell r="A916" t="str">
            <v>Cruz  H.F. 4" x  4"</v>
          </cell>
        </row>
        <row r="917">
          <cell r="A917" t="str">
            <v>Cruz  H.F. 6" x  3"</v>
          </cell>
        </row>
        <row r="918">
          <cell r="A918" t="str">
            <v>Cruz  H.F. 6" x  6"</v>
          </cell>
        </row>
        <row r="919">
          <cell r="A919" t="str">
            <v>Cruz  H.F. 8" x  8"</v>
          </cell>
        </row>
        <row r="920">
          <cell r="A920" t="str">
            <v>CUCHILLA EN PIZARRA  3 x 60</v>
          </cell>
        </row>
        <row r="921">
          <cell r="A921" t="str">
            <v>CUCHILLA MONOPOLAR 400 A 15K</v>
          </cell>
        </row>
        <row r="922">
          <cell r="A922" t="str">
            <v>Cuerda de nylon</v>
          </cell>
        </row>
        <row r="923">
          <cell r="A923" t="str">
            <v>Cuña metalica de 0.06 m (0.06 x 0.13)</v>
          </cell>
        </row>
        <row r="924">
          <cell r="A924" t="str">
            <v>CUPULA TRAGANTE  C 6x4``</v>
          </cell>
        </row>
        <row r="925">
          <cell r="A925" t="str">
            <v>CURVA 90ºCXE CONDUIT 1</v>
          </cell>
        </row>
        <row r="926">
          <cell r="A926" t="str">
            <v>CURVA 90ºCXE CONDUIT 1 1/2</v>
          </cell>
        </row>
        <row r="927">
          <cell r="A927" t="str">
            <v>Curva de PVC de 1 1/2``</v>
          </cell>
        </row>
        <row r="928">
          <cell r="A928" t="str">
            <v>Curva de PVC de 1 1/4``</v>
          </cell>
        </row>
        <row r="929">
          <cell r="A929" t="str">
            <v>Curva de PVC de 1/2``</v>
          </cell>
        </row>
        <row r="930">
          <cell r="A930" t="str">
            <v>Curva de PVC de 1``</v>
          </cell>
        </row>
        <row r="931">
          <cell r="A931" t="str">
            <v>Curva de PVC de 2``</v>
          </cell>
        </row>
        <row r="932">
          <cell r="A932" t="str">
            <v>Curva de PVC de 3/4``</v>
          </cell>
        </row>
        <row r="933">
          <cell r="A933" t="str">
            <v>Dap (fertilizantes)</v>
          </cell>
        </row>
        <row r="934">
          <cell r="A934" t="str">
            <v>Decora plast</v>
          </cell>
        </row>
        <row r="935">
          <cell r="A935" t="str">
            <v>Defensa metalica (Incluye: postes,amortig y capta)</v>
          </cell>
        </row>
        <row r="936">
          <cell r="A936" t="str">
            <v>Delineador de curva Horizontal</v>
          </cell>
        </row>
        <row r="937">
          <cell r="A937" t="str">
            <v>Descargador de sobretensión tipo S/E 12kV - 10kA</v>
          </cell>
        </row>
        <row r="938">
          <cell r="A938" t="str">
            <v>Descargador de sobretensión tipo S/E 30kV - 10kA</v>
          </cell>
        </row>
        <row r="939">
          <cell r="A939" t="str">
            <v>Descargadores Franklin 3 puntas</v>
          </cell>
        </row>
        <row r="940">
          <cell r="A940" t="str">
            <v>Descargadores polimericos 12kV</v>
          </cell>
        </row>
        <row r="941">
          <cell r="A941" t="str">
            <v>Destilador 7 l/h 821.00/220 V</v>
          </cell>
        </row>
        <row r="942">
          <cell r="A942" t="str">
            <v>Detonadores</v>
          </cell>
        </row>
        <row r="943">
          <cell r="A943" t="str">
            <v>Diagonal angulo tipo recta 1 1/2"x 1 1/2" x 3/16"</v>
          </cell>
        </row>
        <row r="944">
          <cell r="A944" t="str">
            <v>Diagonal en V metalica galvanizada de 1.1 mts. ent</v>
          </cell>
        </row>
        <row r="945">
          <cell r="A945" t="str">
            <v>Diagonal en V metalica galvanizada de 1.2 mts. ent</v>
          </cell>
        </row>
        <row r="946">
          <cell r="A946" t="str">
            <v>Diagonal madera inmunizada</v>
          </cell>
        </row>
        <row r="947">
          <cell r="A947" t="str">
            <v>Diagonal recta de 1.2 mts.</v>
          </cell>
        </row>
        <row r="948">
          <cell r="A948" t="str">
            <v>Difusores de aire</v>
          </cell>
        </row>
        <row r="949">
          <cell r="A949" t="str">
            <v>Dilatación en bronce  PC 09</v>
          </cell>
        </row>
        <row r="950">
          <cell r="A950" t="str">
            <v>Dilatacion plastica (canchas deportivas)</v>
          </cell>
        </row>
        <row r="951">
          <cell r="A951" t="str">
            <v>Dilatacion plástica blanca x 2 mts</v>
          </cell>
        </row>
        <row r="952">
          <cell r="A952" t="str">
            <v>Disco Diamantado  14" x 350 mm</v>
          </cell>
        </row>
        <row r="953">
          <cell r="A953" t="str">
            <v>Disco Diamantado  7"</v>
          </cell>
        </row>
        <row r="954">
          <cell r="A954" t="str">
            <v>Disco Diamantado  9"</v>
          </cell>
        </row>
        <row r="955">
          <cell r="A955" t="str">
            <v>Disco pulidora LT W 7 x 1/4"</v>
          </cell>
        </row>
        <row r="956">
          <cell r="A956" t="str">
            <v>Disolvente Thinner</v>
          </cell>
        </row>
        <row r="957">
          <cell r="A957" t="str">
            <v>Distribuidor superior con moto reductor y tanque</v>
          </cell>
        </row>
        <row r="958">
          <cell r="A958" t="str">
            <v>División aluminio y lámina acrílica para baño</v>
          </cell>
        </row>
        <row r="959">
          <cell r="A959" t="str">
            <v>División lámina calibre 18 entamborado para baño</v>
          </cell>
        </row>
        <row r="960">
          <cell r="A960" t="str">
            <v>Divisor para dos salidas TV</v>
          </cell>
        </row>
        <row r="961">
          <cell r="A961" t="str">
            <v>Domo base circular</v>
          </cell>
        </row>
        <row r="962">
          <cell r="A962" t="str">
            <v>Domo burbuja  acrílico 1 x 1 esp. 3 mm</v>
          </cell>
        </row>
        <row r="963">
          <cell r="A963" t="str">
            <v>Domo burbuja  acrílico 2 x 2 esp. 4 mm</v>
          </cell>
        </row>
        <row r="964">
          <cell r="A964" t="str">
            <v>Domo burbuja 1.10 x 1.10</v>
          </cell>
        </row>
        <row r="965">
          <cell r="A965" t="str">
            <v>Domo circular  Diam.   0.80</v>
          </cell>
        </row>
        <row r="966">
          <cell r="A966" t="str">
            <v>Domo circular  Diam.   1.40</v>
          </cell>
        </row>
        <row r="967">
          <cell r="A967" t="str">
            <v>DOMO CUPULA 2*2</v>
          </cell>
        </row>
        <row r="968">
          <cell r="A968" t="str">
            <v>Domo en PRFV tipo Tas 0.85 x 5.0 m</v>
          </cell>
        </row>
        <row r="969">
          <cell r="A969" t="str">
            <v>Domo punta diamante  0.90 x 0.90</v>
          </cell>
        </row>
        <row r="970">
          <cell r="A970" t="str">
            <v>Domo punta diamante  1.40 x 1.40</v>
          </cell>
        </row>
        <row r="971">
          <cell r="A971" t="str">
            <v>DOMO RECTANGULAR 1*1</v>
          </cell>
        </row>
        <row r="972">
          <cell r="A972" t="str">
            <v>DOMO RECTANGULAR 2*2</v>
          </cell>
        </row>
        <row r="973">
          <cell r="A973" t="str">
            <v>Dosificador  blue &amp;white q:150 l/h</v>
          </cell>
        </row>
        <row r="974">
          <cell r="A974" t="str">
            <v>Dosificador  cloro gaseoso</v>
          </cell>
        </row>
        <row r="975">
          <cell r="A975" t="str">
            <v>Dosificador volumetrico cal y sulfato 220v regulable</v>
          </cell>
        </row>
        <row r="976">
          <cell r="A976" t="str">
            <v>Dot. Equipo laboratorio s/n descripción</v>
          </cell>
        </row>
        <row r="977">
          <cell r="A977" t="str">
            <v>Ducha cromada</v>
          </cell>
        </row>
        <row r="978">
          <cell r="A978" t="str">
            <v>Ducha sencilla</v>
          </cell>
        </row>
        <row r="979">
          <cell r="A979" t="str">
            <v>Ducto Electrico liviano  4"</v>
          </cell>
        </row>
        <row r="980">
          <cell r="A980" t="str">
            <v>Ducto metalico sin división .30</v>
          </cell>
        </row>
        <row r="981">
          <cell r="A981" t="str">
            <v>DUCTO TDP 4</v>
          </cell>
        </row>
        <row r="982">
          <cell r="A982" t="str">
            <v>Ducto vertical  80" para manejo de cables</v>
          </cell>
        </row>
        <row r="983">
          <cell r="A983" t="str">
            <v>Durmiente - abarco 4 M</v>
          </cell>
        </row>
        <row r="984">
          <cell r="A984" t="str">
            <v>Durmiente ordinario 3 M</v>
          </cell>
        </row>
        <row r="985">
          <cell r="A985" t="str">
            <v>Eje 3/4" 1045 (SAE 1020) 400 mm</v>
          </cell>
        </row>
        <row r="986">
          <cell r="A986" t="str">
            <v>Eje 4" 1045 (SAE 1020)</v>
          </cell>
        </row>
        <row r="987">
          <cell r="A987" t="str">
            <v>Eje cabeza y rosca 1" 1045 (SAE 1020) 1000 mm</v>
          </cell>
        </row>
        <row r="988">
          <cell r="A988" t="str">
            <v>Electrobomba 1 HP 1 Pulg.</v>
          </cell>
        </row>
        <row r="989">
          <cell r="A989" t="str">
            <v>Electrobomba 1/2 HP 1 Pulg.</v>
          </cell>
        </row>
        <row r="990">
          <cell r="A990" t="str">
            <v>Electrobomba 1/2 HP 1" CHEM TECH Mod 100-030</v>
          </cell>
        </row>
        <row r="991">
          <cell r="A991" t="str">
            <v>Electrobomba 10 HP, 220 V, 2" de salida</v>
          </cell>
        </row>
        <row r="992">
          <cell r="A992" t="str">
            <v>Electrobomba 2" x 2" de 5 Hp</v>
          </cell>
        </row>
        <row r="993">
          <cell r="A993" t="str">
            <v>Electrobomba doble diafragma 2.0 hp</v>
          </cell>
        </row>
        <row r="994">
          <cell r="A994" t="str">
            <v>Electrobomba sumerg.  flygt 6,0 HP, proteciones, cableado</v>
          </cell>
        </row>
        <row r="995">
          <cell r="A995" t="str">
            <v>Electrobomba sumerg. 5 HP tipo lapicero Ø=2"</v>
          </cell>
        </row>
        <row r="996">
          <cell r="A996" t="str">
            <v>Electrobomba sumerg. 5 HP. 220V. Q=90gpm</v>
          </cell>
        </row>
        <row r="997">
          <cell r="A997" t="str">
            <v>Electrobomba sumerg. 7.5 HP tipo lapicero Ø=2"</v>
          </cell>
        </row>
        <row r="998">
          <cell r="A998" t="str">
            <v>Electrodos control de nivel</v>
          </cell>
        </row>
        <row r="999">
          <cell r="A999" t="str">
            <v>Elevador para gas de 1/2"</v>
          </cell>
        </row>
        <row r="1000">
          <cell r="A1000" t="str">
            <v>Empalme en cinta para 15 Kv. Cal. De 2 a 2/0 AWG</v>
          </cell>
        </row>
        <row r="1001">
          <cell r="A1001" t="str">
            <v>Empalme en cinta y resina para 15 Kv. Cal. De 2 aw</v>
          </cell>
        </row>
        <row r="1002">
          <cell r="A1002" t="str">
            <v>Empalme en cinta y resina para 35 Kv. Cal. De 2 aw</v>
          </cell>
        </row>
        <row r="1003">
          <cell r="A1003" t="str">
            <v>Empalmes baja tension</v>
          </cell>
        </row>
        <row r="1004">
          <cell r="A1004" t="str">
            <v>Empalmes modulares deconectables  ref. 5815 - D em</v>
          </cell>
        </row>
        <row r="1005">
          <cell r="A1005" t="str">
            <v>Empalmes modulares deconectables  ref. 5815 - E co</v>
          </cell>
        </row>
        <row r="1006">
          <cell r="A1006" t="str">
            <v>Empalmes modulares deconectables  ref. 5815 - s em</v>
          </cell>
        </row>
        <row r="1007">
          <cell r="A1007" t="str">
            <v>Empalmes modulares deconectables  ref. 5815 - T  e</v>
          </cell>
        </row>
        <row r="1008">
          <cell r="A1008" t="str">
            <v>Empalmes premoldeados REF. 5411 - CI - 1/0 color n</v>
          </cell>
        </row>
        <row r="1009">
          <cell r="A1009" t="str">
            <v>Empalmes premoldeados REF. 5411 - CI - 2 color neg</v>
          </cell>
        </row>
        <row r="1010">
          <cell r="A1010" t="str">
            <v>Empalmes premoldeados REF. 5412 - CI - 2/0 color n</v>
          </cell>
        </row>
        <row r="1011">
          <cell r="A1011" t="str">
            <v>Empaques para espigo 10"</v>
          </cell>
        </row>
        <row r="1012">
          <cell r="A1012" t="str">
            <v>Empaques para espigo 12"</v>
          </cell>
        </row>
        <row r="1013">
          <cell r="A1013" t="str">
            <v>Empaques para espigo 15"</v>
          </cell>
        </row>
        <row r="1014">
          <cell r="A1014" t="str">
            <v>Empaques para espigo 18"</v>
          </cell>
        </row>
        <row r="1015">
          <cell r="A1015" t="str">
            <v>Empaques para espigo 24"</v>
          </cell>
        </row>
        <row r="1016">
          <cell r="A1016" t="str">
            <v>Empaques para espigo 30"</v>
          </cell>
        </row>
        <row r="1017">
          <cell r="A1017" t="str">
            <v>Empaques para espigo 6"</v>
          </cell>
        </row>
        <row r="1018">
          <cell r="A1018" t="str">
            <v>Empaques para espigo 8"</v>
          </cell>
        </row>
        <row r="1019">
          <cell r="A1019" t="str">
            <v>Empaquetadura para brida Ø=10"</v>
          </cell>
        </row>
        <row r="1020">
          <cell r="A1020" t="str">
            <v>Empaquetadura para brida Ø=18"</v>
          </cell>
        </row>
        <row r="1021">
          <cell r="A1021" t="str">
            <v>Empaquetadura para brida Ø=3"</v>
          </cell>
        </row>
        <row r="1022">
          <cell r="A1022" t="str">
            <v>Empaquetadura para brida Ø=4"</v>
          </cell>
        </row>
        <row r="1023">
          <cell r="A1023" t="str">
            <v>Empaquetadura para brida Ø=6"</v>
          </cell>
        </row>
        <row r="1024">
          <cell r="A1024" t="str">
            <v>Empaquetadura para brida Ø=8"</v>
          </cell>
        </row>
        <row r="1025">
          <cell r="A1025" t="str">
            <v>Empaquetadura para valvula Ø=22"</v>
          </cell>
        </row>
        <row r="1026">
          <cell r="A1026" t="str">
            <v>Emulsion asfaltica CRL-1 o CRR-1</v>
          </cell>
        </row>
        <row r="1027">
          <cell r="A1027" t="str">
            <v>Enganche teclado fijo</v>
          </cell>
        </row>
        <row r="1028">
          <cell r="A1028" t="str">
            <v>Epotoc 1 - 1</v>
          </cell>
        </row>
        <row r="1029">
          <cell r="A1029" t="str">
            <v>Epson fx-2190 9 pines, carro ancho</v>
          </cell>
        </row>
        <row r="1030">
          <cell r="A1030" t="str">
            <v>Epson fx-890 680 cps</v>
          </cell>
        </row>
        <row r="1031">
          <cell r="A1031" t="str">
            <v>Epson lx-300 9 pines 264 cps</v>
          </cell>
        </row>
        <row r="1032">
          <cell r="A1032" t="str">
            <v>Equipo de medida elec trif  3x208/120 5(10) A</v>
          </cell>
        </row>
        <row r="1033">
          <cell r="A1033" t="str">
            <v>Equipo destilador de agua Mod. 26-CT</v>
          </cell>
        </row>
        <row r="1034">
          <cell r="A1034" t="str">
            <v>Equipo Multiparámetro portatil sension 156. HACH 54650-14</v>
          </cell>
        </row>
        <row r="1035">
          <cell r="A1035" t="str">
            <v>Equipo presion 1 hp p-1060</v>
          </cell>
        </row>
        <row r="1036">
          <cell r="A1036" t="str">
            <v>Equipo prueba de jarras 6 p. HACH 26317-00 programable</v>
          </cell>
        </row>
        <row r="1037">
          <cell r="A1037" t="str">
            <v>Equipo turbidímetro HACH 2100 PORTATIL</v>
          </cell>
        </row>
        <row r="1038">
          <cell r="A1038" t="str">
            <v>Esmalte  mate supersintético</v>
          </cell>
        </row>
        <row r="1039">
          <cell r="A1039" t="str">
            <v>Esmalte Sintetico</v>
          </cell>
        </row>
        <row r="1040">
          <cell r="A1040" t="str">
            <v>Espárrago galvanizado de 5/8`` x 10``</v>
          </cell>
        </row>
        <row r="1041">
          <cell r="A1041" t="str">
            <v>Espárrago galvanizado de 5/8`` x 12``</v>
          </cell>
        </row>
        <row r="1042">
          <cell r="A1042" t="str">
            <v>Espárrago galvanizado de 5/8`` x 14``</v>
          </cell>
        </row>
        <row r="1043">
          <cell r="A1043" t="str">
            <v>Espectofotómetro odissey dr/2500</v>
          </cell>
        </row>
        <row r="1044">
          <cell r="A1044" t="str">
            <v>Espejo cristal  4 MM</v>
          </cell>
        </row>
        <row r="1045">
          <cell r="A1045" t="str">
            <v>Espejo cristal  5 MM</v>
          </cell>
        </row>
        <row r="1046">
          <cell r="A1046" t="str">
            <v>Espigo bridado en PRFV de 8"</v>
          </cell>
        </row>
        <row r="1047">
          <cell r="A1047" t="str">
            <v>Espigo cruceta metálica de 3/4``</v>
          </cell>
        </row>
        <row r="1048">
          <cell r="A1048" t="str">
            <v>Espigo cruceta metálica de 5/8``</v>
          </cell>
        </row>
        <row r="1049">
          <cell r="A1049" t="str">
            <v>Espigo extremo de poste para pin 13.2 Kv</v>
          </cell>
        </row>
        <row r="1050">
          <cell r="A1050" t="str">
            <v>Espigo extremo de poste para pin 34.5 Kv</v>
          </cell>
        </row>
        <row r="1051">
          <cell r="A1051" t="str">
            <v xml:space="preserve">ESPUMA DE POLIURETANO O SIMILAR DIAM  8 PULG INCLUYE GUAYA INOX. </v>
          </cell>
        </row>
        <row r="1052">
          <cell r="A1052" t="str">
            <v>Estacas de Madera Ø=0.10 L=0.60 m</v>
          </cell>
        </row>
        <row r="1053">
          <cell r="A1053" t="str">
            <v>Estaciones de trabajo 1</v>
          </cell>
        </row>
        <row r="1054">
          <cell r="A1054" t="str">
            <v>Estaciones de trabajo 2</v>
          </cell>
        </row>
        <row r="1055">
          <cell r="A1055" t="str">
            <v>Esterilla de guadua</v>
          </cell>
        </row>
        <row r="1056">
          <cell r="A1056" t="str">
            <v>Estocon de Madera Ø=0.15</v>
          </cell>
        </row>
        <row r="1057">
          <cell r="A1057" t="str">
            <v>Estolon</v>
          </cell>
        </row>
        <row r="1058">
          <cell r="A1058" t="str">
            <v>Estoperol lámina de 1/8"</v>
          </cell>
        </row>
        <row r="1059">
          <cell r="A1059" t="str">
            <v>Estribo para ACSR Nº 2 - Nº 1/0</v>
          </cell>
        </row>
        <row r="1060">
          <cell r="A1060" t="str">
            <v>Estructura aluminio para marquesina</v>
          </cell>
        </row>
        <row r="1061">
          <cell r="A1061" t="str">
            <v>Estuco acrílico</v>
          </cell>
        </row>
        <row r="1062">
          <cell r="A1062" t="str">
            <v>Estufa a gas 4 puestos y plancha asadora</v>
          </cell>
        </row>
        <row r="1063">
          <cell r="A1063" t="str">
            <v>Exor 1</v>
          </cell>
        </row>
        <row r="1064">
          <cell r="A1064" t="str">
            <v>Expander PF+UAD  1/2 " y 3/4 "</v>
          </cell>
        </row>
        <row r="1065">
          <cell r="A1065" t="str">
            <v>Farol colonial 70 W. sodio  208 V</v>
          </cell>
        </row>
        <row r="1066">
          <cell r="A1066" t="str">
            <v>Farol de pedestal  70 W  208 V sodio</v>
          </cell>
        </row>
        <row r="1067">
          <cell r="A1067" t="str">
            <v>Favigel. Suelo artificial</v>
          </cell>
        </row>
        <row r="1068">
          <cell r="A1068" t="str">
            <v>Filtro de membrana manifold, place-holder</v>
          </cell>
        </row>
        <row r="1069">
          <cell r="A1069" t="str">
            <v>Filtro en acero inoxidable 306. Ran 20mm. 6 pulg.</v>
          </cell>
        </row>
        <row r="1070">
          <cell r="A1070" t="str">
            <v>Filtro en Y de Ø=3". E.B. x E.B.</v>
          </cell>
        </row>
        <row r="1071">
          <cell r="A1071" t="str">
            <v>Filtro en Y de Ø=4". E.B. x E.B.</v>
          </cell>
        </row>
        <row r="1072">
          <cell r="A1072" t="str">
            <v>Filtro en Y de Ø=6". E.B. x E.B.</v>
          </cell>
        </row>
        <row r="1073">
          <cell r="A1073" t="str">
            <v>Filtro en Yee flanchado Ø=2"</v>
          </cell>
        </row>
        <row r="1074">
          <cell r="A1074" t="str">
            <v>Filtro en Yee flanchado Ø=3"</v>
          </cell>
        </row>
        <row r="1075">
          <cell r="A1075" t="str">
            <v>Flotador automático de mercurio</v>
          </cell>
        </row>
        <row r="1076">
          <cell r="A1076" t="str">
            <v>Flotador metálico 2</v>
          </cell>
        </row>
        <row r="1077">
          <cell r="A1077" t="str">
            <v>Flotador tanque PVC</v>
          </cell>
        </row>
        <row r="1078">
          <cell r="A1078" t="str">
            <v>Formaleta met en lam. acero 3/16"  (uso por m2)</v>
          </cell>
        </row>
        <row r="1079">
          <cell r="A1079" t="str">
            <v>Fotocelda con base 208 V</v>
          </cell>
        </row>
        <row r="1080">
          <cell r="A1080" t="str">
            <v>Fotocontrol de 2 x 60 Amp</v>
          </cell>
        </row>
        <row r="1081">
          <cell r="A1081" t="str">
            <v>Frente madera L = 1.50</v>
          </cell>
        </row>
        <row r="1082">
          <cell r="A1082" t="str">
            <v>Frescasa 31/2"  rollo 18.58 m2</v>
          </cell>
        </row>
        <row r="1083">
          <cell r="A1083" t="str">
            <v>Fungicida Manzate</v>
          </cell>
        </row>
        <row r="1084">
          <cell r="A1084" t="str">
            <v>Fusible de 15 KV, 1 - 5 A, tipo H</v>
          </cell>
        </row>
        <row r="1085">
          <cell r="A1085" t="str">
            <v>Fusible de 15 KV, 5 - 15 A, tipo T</v>
          </cell>
        </row>
        <row r="1086">
          <cell r="A1086" t="str">
            <v>Fusible de 36 KV,  1 - 5 A, tipo H</v>
          </cell>
        </row>
        <row r="1087">
          <cell r="A1087" t="str">
            <v>Fusible HH 25 Amp</v>
          </cell>
        </row>
        <row r="1088">
          <cell r="A1088" t="str">
            <v>Gabinete autosoportado IP20 IK08, con puerta para</v>
          </cell>
        </row>
        <row r="1089">
          <cell r="A1089" t="str">
            <v>Gabinete para A - Z  L = 90</v>
          </cell>
        </row>
        <row r="1090">
          <cell r="A1090" t="str">
            <v>Gabinete pared 19" 5 rms</v>
          </cell>
        </row>
        <row r="1091">
          <cell r="A1091" t="str">
            <v>Gabinete pivotante -IP20, 600mm ancho/profundidad</v>
          </cell>
        </row>
        <row r="1092">
          <cell r="A1092" t="str">
            <v>Gabinete pivotante -IP20, 600mm ancho/profundidad</v>
          </cell>
        </row>
        <row r="1093">
          <cell r="A1093" t="str">
            <v>Gabinete pivotante -IP20, 600mm ancho/profundidad</v>
          </cell>
        </row>
        <row r="1094">
          <cell r="A1094" t="str">
            <v>Gabinete pivotante -IP20, 600mm ancho/profundidad</v>
          </cell>
        </row>
        <row r="1095">
          <cell r="A1095" t="str">
            <v>Gabinete tablero metálico 70x40x2 mts</v>
          </cell>
        </row>
        <row r="1096">
          <cell r="A1096" t="str">
            <v>Gancho  teja ondulada de Asbesto cemento 55 mm</v>
          </cell>
        </row>
        <row r="1097">
          <cell r="A1097" t="str">
            <v>Gancho blanco</v>
          </cell>
        </row>
        <row r="1098">
          <cell r="A1098" t="str">
            <v>Gancho teja metaliza</v>
          </cell>
        </row>
        <row r="1099">
          <cell r="A1099" t="str">
            <v>Gas natural 40 lb</v>
          </cell>
        </row>
        <row r="1100">
          <cell r="A1100" t="str">
            <v>Gasolina</v>
          </cell>
        </row>
        <row r="1101">
          <cell r="A1101" t="str">
            <v>Geodren Planar DG-2 H=1.05 m</v>
          </cell>
        </row>
        <row r="1102">
          <cell r="A1102" t="str">
            <v>Geodren Planar DG-3 H=0.50 m</v>
          </cell>
        </row>
        <row r="1103">
          <cell r="A1103" t="str">
            <v>Geo-estructura H=1.25 m W=3.07m</v>
          </cell>
        </row>
        <row r="1104">
          <cell r="A1104" t="str">
            <v>Geo-estructura H=1.4 m W=3.90m</v>
          </cell>
        </row>
        <row r="1105">
          <cell r="A1105" t="str">
            <v>Geomalla de refuerzo</v>
          </cell>
        </row>
        <row r="1106">
          <cell r="A1106" t="str">
            <v>Geomalla LBO 302</v>
          </cell>
        </row>
        <row r="1107">
          <cell r="A1107" t="str">
            <v>Geomembrana 20 mil 0.5 mm HDPE</v>
          </cell>
        </row>
        <row r="1108">
          <cell r="A1108" t="str">
            <v>Geomembrana 30 mil 0.75 mm HDPE</v>
          </cell>
        </row>
        <row r="1109">
          <cell r="A1109" t="str">
            <v>Geomembrana 40 mil 1.00 mm HDPE</v>
          </cell>
        </row>
        <row r="1110">
          <cell r="A1110" t="str">
            <v>Geostab</v>
          </cell>
        </row>
        <row r="1111">
          <cell r="A1111" t="str">
            <v>Geotextil  tejido 1400</v>
          </cell>
        </row>
        <row r="1112">
          <cell r="A1112" t="str">
            <v>Geotextil  tejido 1700</v>
          </cell>
        </row>
        <row r="1113">
          <cell r="A1113" t="str">
            <v>Geotextil  tejido 2100</v>
          </cell>
        </row>
        <row r="1114">
          <cell r="A1114" t="str">
            <v>Geotextil  tejido 2400</v>
          </cell>
        </row>
        <row r="1115">
          <cell r="A1115" t="str">
            <v>Geotextil No Tejido 1600</v>
          </cell>
        </row>
        <row r="1116">
          <cell r="A1116" t="str">
            <v>Geotextil No Tejido 2000</v>
          </cell>
        </row>
        <row r="1117">
          <cell r="A1117" t="str">
            <v>Geotextil No Tejido 2500</v>
          </cell>
        </row>
        <row r="1118">
          <cell r="A1118" t="str">
            <v>Geotextil No Tejido 4000</v>
          </cell>
        </row>
        <row r="1119">
          <cell r="A1119" t="str">
            <v>Grama</v>
          </cell>
        </row>
        <row r="1120">
          <cell r="A1120" t="str">
            <v>Grama  (Semilla)</v>
          </cell>
        </row>
        <row r="1121">
          <cell r="A1121" t="str">
            <v>Granito jaspe</v>
          </cell>
        </row>
        <row r="1122">
          <cell r="A1122" t="str">
            <v>Granito No.2</v>
          </cell>
        </row>
        <row r="1123">
          <cell r="A1123" t="str">
            <v>Granito trav.peruano No.3</v>
          </cell>
        </row>
        <row r="1124">
          <cell r="A1124" t="str">
            <v>Granito travertino peruano No.2</v>
          </cell>
        </row>
        <row r="1125">
          <cell r="A1125" t="str">
            <v>Grapa  de 7/8"  acero 1045 roscada</v>
          </cell>
        </row>
        <row r="1126">
          <cell r="A1126" t="str">
            <v>Grapa 1/4"</v>
          </cell>
        </row>
        <row r="1127">
          <cell r="A1127" t="str">
            <v>Grapa de suspensión para B.T.</v>
          </cell>
        </row>
        <row r="1128">
          <cell r="A1128" t="str">
            <v>Grapa externa 3/8 pulg</v>
          </cell>
        </row>
        <row r="1129">
          <cell r="A1129" t="str">
            <v>GRAPA GALV. TUBO       1``</v>
          </cell>
        </row>
        <row r="1130">
          <cell r="A1130" t="str">
            <v>Grapa galvanizada para Cerca</v>
          </cell>
        </row>
        <row r="1131">
          <cell r="A1131" t="str">
            <v>Grapa galvanizada tubo 1"</v>
          </cell>
        </row>
        <row r="1132">
          <cell r="A1132" t="str">
            <v>Grapa galvanizada tubo 1/2"</v>
          </cell>
        </row>
        <row r="1133">
          <cell r="A1133" t="str">
            <v>Grapa industrial</v>
          </cell>
        </row>
        <row r="1134">
          <cell r="A1134" t="str">
            <v>Grapa interna 3/8 pulg</v>
          </cell>
        </row>
        <row r="1135">
          <cell r="A1135" t="str">
            <v>Grapa Ø=1"  372 mm x 103 mm</v>
          </cell>
        </row>
        <row r="1136">
          <cell r="A1136" t="str">
            <v>Grapa Ø=1"  440 mm x 103 mm</v>
          </cell>
        </row>
        <row r="1137">
          <cell r="A1137" t="str">
            <v>Grapa Ø=1"  565 mm x 103 mm</v>
          </cell>
        </row>
        <row r="1138">
          <cell r="A1138" t="str">
            <v>Grapa Ø=1"  565 mm x 128 mm</v>
          </cell>
        </row>
        <row r="1139">
          <cell r="A1139" t="str">
            <v>Grapa prensahilos RL 11 1/4``</v>
          </cell>
        </row>
        <row r="1140">
          <cell r="A1140" t="str">
            <v>Grapa retención acero 1/4``</v>
          </cell>
        </row>
        <row r="1141">
          <cell r="A1141" t="str">
            <v>Grapa retención ACSR Nº 4 - Nº 2/0</v>
          </cell>
        </row>
        <row r="1142">
          <cell r="A1142" t="str">
            <v>Grapa retención B.T.</v>
          </cell>
        </row>
        <row r="1143">
          <cell r="A1143" t="str">
            <v>Grasa</v>
          </cell>
        </row>
        <row r="1144">
          <cell r="A1144" t="str">
            <v>Grasa</v>
          </cell>
        </row>
        <row r="1145">
          <cell r="A1145" t="str">
            <v>Grava fina 1/8"a malla 10</v>
          </cell>
        </row>
        <row r="1146">
          <cell r="A1146" t="str">
            <v>Grava fina libre de calcareos Ø ½ a 1``</v>
          </cell>
        </row>
        <row r="1147">
          <cell r="A1147" t="str">
            <v>Gravilla fina</v>
          </cell>
        </row>
        <row r="1148">
          <cell r="A1148" t="str">
            <v>Gravilla gruesa</v>
          </cell>
        </row>
        <row r="1149">
          <cell r="A1149" t="str">
            <v>Gravilla media</v>
          </cell>
        </row>
        <row r="1150">
          <cell r="A1150" t="str">
            <v>Gravilla para piso</v>
          </cell>
        </row>
        <row r="1151">
          <cell r="A1151" t="str">
            <v>Grifería 1120-611 cr</v>
          </cell>
        </row>
        <row r="1152">
          <cell r="A1152" t="str">
            <v>Grifería ducha cromada</v>
          </cell>
        </row>
        <row r="1153">
          <cell r="A1153" t="str">
            <v>Grifería lavamanos 4"</v>
          </cell>
        </row>
        <row r="1154">
          <cell r="A1154" t="str">
            <v>Grifería lavaplatos 8" florencia cromada</v>
          </cell>
        </row>
        <row r="1155">
          <cell r="A1155" t="str">
            <v>Guadañadora</v>
          </cell>
        </row>
        <row r="1156">
          <cell r="A1156" t="str">
            <v>Guadua 3 m</v>
          </cell>
        </row>
        <row r="1157">
          <cell r="A1157" t="str">
            <v>Guadua 4 m</v>
          </cell>
        </row>
        <row r="1158">
          <cell r="A1158" t="str">
            <v>Guadua 6 m</v>
          </cell>
        </row>
        <row r="1159">
          <cell r="A1159" t="str">
            <v>Guante Carnasa (para ayudante)</v>
          </cell>
        </row>
        <row r="1160">
          <cell r="A1160" t="str">
            <v>Guante Carnasa (para soldador)</v>
          </cell>
        </row>
        <row r="1161">
          <cell r="A1161" t="str">
            <v>Guardacable de 1 1/2" o Portacable T.P.</v>
          </cell>
        </row>
        <row r="1162">
          <cell r="A1162" t="str">
            <v>Guardacable de 1 1/4" o Portacable T.P.</v>
          </cell>
        </row>
        <row r="1163">
          <cell r="A1163" t="str">
            <v>Guardacable de 1" o Portacable T.P.</v>
          </cell>
        </row>
        <row r="1164">
          <cell r="A1164" t="str">
            <v>Guardacable de 1/2" o Portacable T.P.</v>
          </cell>
        </row>
        <row r="1165">
          <cell r="A1165" t="str">
            <v>Guardacable de 3/8" o Portacable T.P.</v>
          </cell>
        </row>
        <row r="1166">
          <cell r="A1166" t="str">
            <v>Guardacable de 5/8" o Portacable T.P.</v>
          </cell>
        </row>
        <row r="1167">
          <cell r="A1167" t="str">
            <v>Guardavia o tramo curvo de 4.13 m (0.08 x 0.31)</v>
          </cell>
        </row>
        <row r="1168">
          <cell r="A1168" t="str">
            <v>Guardavia o tramo recto de 4.13 m (0.08 x 0.31)</v>
          </cell>
        </row>
        <row r="1169">
          <cell r="A1169" t="str">
            <v>Guayacán 1.20</v>
          </cell>
        </row>
        <row r="1170">
          <cell r="A1170" t="str">
            <v>Guía para vástago de valvula 10"</v>
          </cell>
        </row>
        <row r="1171">
          <cell r="A1171" t="str">
            <v>Guía para vástago de valvula 18"</v>
          </cell>
        </row>
        <row r="1172">
          <cell r="A1172" t="str">
            <v>Hebilla cinta bandit 5/8``</v>
          </cell>
        </row>
        <row r="1173">
          <cell r="A1173" t="str">
            <v>Hebilla de  1/2"</v>
          </cell>
        </row>
        <row r="1174">
          <cell r="A1174" t="str">
            <v>Herraje para armar panel, capacidad 6 Bloques de 4</v>
          </cell>
        </row>
        <row r="1175">
          <cell r="A1175" t="str">
            <v>Hidrante tipo milan 3"</v>
          </cell>
        </row>
        <row r="1176">
          <cell r="A1176" t="str">
            <v>Hidrante tipo milan 4"</v>
          </cell>
        </row>
        <row r="1177">
          <cell r="A1177" t="str">
            <v>Hidrosello 6" (152 - 160 mm)</v>
          </cell>
        </row>
        <row r="1178">
          <cell r="A1178" t="str">
            <v>Hidrosello canal amazonas</v>
          </cell>
        </row>
        <row r="1179">
          <cell r="A1179" t="str">
            <v>Hilo de cosido geomalla</v>
          </cell>
        </row>
        <row r="1180">
          <cell r="A1180" t="str">
            <v>Hipoclorito de Calcio x 45 Kg</v>
          </cell>
        </row>
        <row r="1181">
          <cell r="A1181" t="str">
            <v>HOJA PUERTA ESTILO F1 TRIPLEX 0.51 - 0.75</v>
          </cell>
        </row>
        <row r="1182">
          <cell r="A1182" t="str">
            <v>HOJA PUERTA ESTILO F2 TRIPLEX 1.01</v>
          </cell>
        </row>
        <row r="1183">
          <cell r="A1183" t="str">
            <v>HOJA PUERTA MADECOR 0.51 - 0.75</v>
          </cell>
        </row>
        <row r="1184">
          <cell r="A1184" t="str">
            <v>HOJA PUERTA MADECOR 1.01</v>
          </cell>
        </row>
        <row r="1185">
          <cell r="A1185" t="str">
            <v>HOJA PUERTA TABLEX  0.30 - 0.50</v>
          </cell>
        </row>
        <row r="1186">
          <cell r="A1186" t="str">
            <v>HOJA PUERTA TABLEX  0.51 - 0.75</v>
          </cell>
        </row>
        <row r="1187">
          <cell r="A1187" t="str">
            <v>HOJA PUERTA TABLEX  0.76 - 1.00</v>
          </cell>
        </row>
        <row r="1188">
          <cell r="A1188" t="str">
            <v>hp laser 1015</v>
          </cell>
        </row>
        <row r="1189">
          <cell r="A1189" t="str">
            <v>hp laser jet 2300/2420n</v>
          </cell>
        </row>
        <row r="1190">
          <cell r="A1190" t="str">
            <v>hp laser jet 3300 mfp</v>
          </cell>
        </row>
        <row r="1191">
          <cell r="A1191" t="str">
            <v>hp laser jet 4200n/4250n</v>
          </cell>
        </row>
        <row r="1192">
          <cell r="A1192" t="str">
            <v>hp laser jet 4250 n</v>
          </cell>
        </row>
        <row r="1193">
          <cell r="A1193" t="str">
            <v>hp laser jet 4250 tn</v>
          </cell>
        </row>
        <row r="1194">
          <cell r="A1194" t="str">
            <v>hp laser jet 4350 n</v>
          </cell>
        </row>
        <row r="1195">
          <cell r="A1195" t="str">
            <v>hp laser jet 9000</v>
          </cell>
        </row>
        <row r="1196">
          <cell r="A1196" t="str">
            <v>hp laser jet color 1500</v>
          </cell>
        </row>
        <row r="1197">
          <cell r="A1197" t="str">
            <v>hp laser jet color 2500</v>
          </cell>
        </row>
        <row r="1198">
          <cell r="A1198" t="str">
            <v>hp laser jet color 2500 n</v>
          </cell>
        </row>
        <row r="1199">
          <cell r="A1199" t="str">
            <v>hp laser jet color 3500 n</v>
          </cell>
        </row>
        <row r="1200">
          <cell r="A1200" t="str">
            <v>hp laser jet color 4600 n</v>
          </cell>
        </row>
        <row r="1201">
          <cell r="A1201" t="str">
            <v>hp laser jet color 5500</v>
          </cell>
        </row>
        <row r="1202">
          <cell r="A1202" t="str">
            <v>ICOPOR 1 CM/DENS.20/1X1</v>
          </cell>
        </row>
        <row r="1203">
          <cell r="A1203" t="str">
            <v>Igas gris - masilla plástica 30 kg</v>
          </cell>
        </row>
        <row r="1204">
          <cell r="A1204" t="str">
            <v>Igol denso sika</v>
          </cell>
        </row>
        <row r="1205">
          <cell r="A1205" t="str">
            <v>Impuesto IDURY corte Pavimento flexible</v>
          </cell>
        </row>
        <row r="1206">
          <cell r="A1206" t="str">
            <v>Impuesto IDURY corte Pavimento Rigido</v>
          </cell>
        </row>
        <row r="1207">
          <cell r="A1207" t="str">
            <v>Indugel caja d=25 kg</v>
          </cell>
        </row>
        <row r="1208">
          <cell r="A1208" t="str">
            <v>Insecticida tipio roxión</v>
          </cell>
        </row>
        <row r="1209">
          <cell r="A1209" t="str">
            <v>INSTALACIÓN CERRADURA INTERNA</v>
          </cell>
        </row>
        <row r="1210">
          <cell r="A1210" t="str">
            <v>Instalación piso vinilo con pegante</v>
          </cell>
        </row>
        <row r="1211">
          <cell r="A1211" t="str">
            <v>INT.SENCILLO+INT.CONMUT.</v>
          </cell>
        </row>
        <row r="1212">
          <cell r="A1212" t="str">
            <v>INTERRUPTOR 4 VIAS</v>
          </cell>
        </row>
        <row r="1213">
          <cell r="A1213" t="str">
            <v>INTERRUPTOR CONMUTABLE</v>
          </cell>
        </row>
        <row r="1214">
          <cell r="A1214" t="str">
            <v>Interruptor conmutable doble</v>
          </cell>
        </row>
        <row r="1215">
          <cell r="A1215" t="str">
            <v>Interruptor doble</v>
          </cell>
        </row>
        <row r="1216">
          <cell r="A1216" t="str">
            <v>Interruptor doble línea decorativa</v>
          </cell>
        </row>
        <row r="1217">
          <cell r="A1217" t="str">
            <v>Interruptor enchufable 1 x 15</v>
          </cell>
        </row>
        <row r="1218">
          <cell r="A1218" t="str">
            <v>Interruptor enchufable 1 x 20</v>
          </cell>
        </row>
        <row r="1219">
          <cell r="A1219" t="str">
            <v>Interruptor enchufable 2 x 15 Amp</v>
          </cell>
        </row>
        <row r="1220">
          <cell r="A1220" t="str">
            <v>Interruptor enchufable 2 x 20</v>
          </cell>
        </row>
        <row r="1221">
          <cell r="A1221" t="str">
            <v>Interruptor enchufable 2 x 30 Amp</v>
          </cell>
        </row>
        <row r="1222">
          <cell r="A1222" t="str">
            <v>Interruptor enchufable 3 x 30 Amp</v>
          </cell>
        </row>
        <row r="1223">
          <cell r="A1223" t="str">
            <v>Interruptor enchufable 3 x 40 Amp</v>
          </cell>
        </row>
        <row r="1224">
          <cell r="A1224" t="str">
            <v>Interruptor enchufable 3 x 70 Amp</v>
          </cell>
        </row>
        <row r="1225">
          <cell r="A1225" t="str">
            <v>Interruptor segur. tri. 100 a</v>
          </cell>
        </row>
        <row r="1226">
          <cell r="A1226" t="str">
            <v>Interruptor sencillo</v>
          </cell>
        </row>
        <row r="1227">
          <cell r="A1227" t="str">
            <v>Interruptor sencillo Ave 601</v>
          </cell>
        </row>
        <row r="1228">
          <cell r="A1228" t="str">
            <v>Interruptor sencillo línea decorativa</v>
          </cell>
        </row>
        <row r="1229">
          <cell r="A1229" t="str">
            <v>INTERRUPTOR SENCILLO+INTERRUPTOR CONMUTABLE</v>
          </cell>
        </row>
        <row r="1230">
          <cell r="A1230" t="str">
            <v>INTERRUPTOR TRIPLE</v>
          </cell>
        </row>
        <row r="1231">
          <cell r="A1231" t="str">
            <v>Inversor 600 W 12 V DC-120 V AC, 60 Hz</v>
          </cell>
        </row>
        <row r="1232">
          <cell r="A1232" t="str">
            <v>Inyector para pozo Ø=4"</v>
          </cell>
        </row>
        <row r="1233">
          <cell r="A1233" t="str">
            <v>Jabonera blanca</v>
          </cell>
        </row>
        <row r="1234">
          <cell r="A1234" t="str">
            <v>Jamba 3831</v>
          </cell>
        </row>
        <row r="1235">
          <cell r="A1235" t="str">
            <v>Juego accesorios baño porcelana blanca</v>
          </cell>
        </row>
        <row r="1236">
          <cell r="A1236" t="str">
            <v>Juego accesorios baño porcelana tipo royal</v>
          </cell>
        </row>
        <row r="1237">
          <cell r="A1237" t="str">
            <v>JUEGO BOQUILLAS PVC 2``</v>
          </cell>
        </row>
        <row r="1238">
          <cell r="A1238" t="str">
            <v>JUEGO COMPLETO</v>
          </cell>
        </row>
        <row r="1239">
          <cell r="A1239" t="str">
            <v>Juego de Incrustaciones economico</v>
          </cell>
        </row>
        <row r="1240">
          <cell r="A1240" t="str">
            <v>Junta de neopreno 2.1m x 1" x 2"</v>
          </cell>
        </row>
        <row r="1241">
          <cell r="A1241" t="str">
            <v>Kit Silla Yee 10*4 (Incl. Hidros. y Abrazaderas)</v>
          </cell>
        </row>
        <row r="1242">
          <cell r="A1242" t="str">
            <v>Kit Silla Yee 10*6 (Incl. Hidros. y Abrazaderas)</v>
          </cell>
        </row>
        <row r="1243">
          <cell r="A1243" t="str">
            <v>Kit Silla Yee 12*4 (Inc Hidrosello y abrazaderas)</v>
          </cell>
        </row>
        <row r="1244">
          <cell r="A1244" t="str">
            <v>Kit Silla Yee 12*6 (Inc Hidrosello y abrazaderas)</v>
          </cell>
        </row>
        <row r="1245">
          <cell r="A1245" t="str">
            <v>Kit Silla Yee 6*4 (Incl. Hidros. y Abrazaderas)</v>
          </cell>
        </row>
        <row r="1246">
          <cell r="A1246" t="str">
            <v>Kit Silla Yee 8*4 (Incl. Hidros. y Abrazaderas)</v>
          </cell>
        </row>
        <row r="1247">
          <cell r="A1247" t="str">
            <v>Kit Silla Yee 8*6 (Incl. Hidros. y Abrazaderas)</v>
          </cell>
        </row>
        <row r="1248">
          <cell r="A1248" t="str">
            <v>Koraza Vinilo exterior</v>
          </cell>
        </row>
        <row r="1249">
          <cell r="A1249" t="str">
            <v>Laca brillante para madera</v>
          </cell>
        </row>
        <row r="1250">
          <cell r="A1250" t="str">
            <v>Ladriblock 14</v>
          </cell>
        </row>
        <row r="1251">
          <cell r="A1251" t="str">
            <v>Ladrillo  10 x 10</v>
          </cell>
        </row>
        <row r="1252">
          <cell r="A1252" t="str">
            <v>LADRILLO COCIDO CLARO</v>
          </cell>
        </row>
        <row r="1253">
          <cell r="A1253" t="str">
            <v>Ladrillo portante prensado</v>
          </cell>
        </row>
        <row r="1254">
          <cell r="A1254" t="str">
            <v>Ladrillo prensado</v>
          </cell>
        </row>
        <row r="1255">
          <cell r="A1255" t="str">
            <v>Ladrillo prensado macizo</v>
          </cell>
        </row>
        <row r="1256">
          <cell r="A1256" t="str">
            <v>Ladrillo recocido oscuro</v>
          </cell>
        </row>
        <row r="1257">
          <cell r="A1257" t="str">
            <v>Ladrillo rejilla</v>
          </cell>
        </row>
        <row r="1258">
          <cell r="A1258" t="str">
            <v>Ladrillo tolete común</v>
          </cell>
        </row>
        <row r="1259">
          <cell r="A1259" t="str">
            <v>Ladrillo tolete recocido</v>
          </cell>
        </row>
        <row r="1260">
          <cell r="A1260" t="str">
            <v>Lamina alfajor 1/4" (6 mm)</v>
          </cell>
        </row>
        <row r="1261">
          <cell r="A1261" t="str">
            <v>Lamina alfajor 3/16"  2x1</v>
          </cell>
        </row>
        <row r="1262">
          <cell r="A1262" t="str">
            <v>Lamina cielo raso super cell</v>
          </cell>
        </row>
        <row r="1263">
          <cell r="A1263" t="str">
            <v>Lamina cold roll calibre 16  (2.40 mt  x 1.20 mt)</v>
          </cell>
        </row>
        <row r="1264">
          <cell r="A1264" t="str">
            <v>Lamina cold roll calibre 18  (2.40 mt  x 1.20 mt)</v>
          </cell>
        </row>
        <row r="1265">
          <cell r="A1265" t="str">
            <v>Lamina cold roll calibre 20  (2.40 mt  x 1.20 mt)</v>
          </cell>
        </row>
        <row r="1266">
          <cell r="A1266" t="str">
            <v>Lamina cold roll calibre 22  (2.40 mt  x 1.20 mt)</v>
          </cell>
        </row>
        <row r="1267">
          <cell r="A1267" t="str">
            <v>LAMINA COLD ROLLED 3/16 PULG.</v>
          </cell>
        </row>
        <row r="1268">
          <cell r="A1268" t="str">
            <v>Lamina de triplex 4mm</v>
          </cell>
        </row>
        <row r="1269">
          <cell r="A1269" t="str">
            <v>Lamina de triplex estructural 7mm</v>
          </cell>
        </row>
        <row r="1270">
          <cell r="A1270" t="str">
            <v>Lamina de zinc ondulada</v>
          </cell>
        </row>
        <row r="1271">
          <cell r="A1271" t="str">
            <v>Lamina duracústic  5/8</v>
          </cell>
        </row>
        <row r="1272">
          <cell r="A1272" t="str">
            <v>Lamina en acero inoxidable C-18</v>
          </cell>
        </row>
        <row r="1273">
          <cell r="A1273" t="str">
            <v>Lamina galvanizada 22</v>
          </cell>
        </row>
        <row r="1274">
          <cell r="A1274" t="str">
            <v>Lamina galvanizada Cal 18</v>
          </cell>
        </row>
        <row r="1275">
          <cell r="A1275" t="str">
            <v>Lamina galvanizada Cal 20</v>
          </cell>
        </row>
        <row r="1276">
          <cell r="A1276" t="str">
            <v>Lamina HR 1 1/4"</v>
          </cell>
        </row>
        <row r="1277">
          <cell r="A1277" t="str">
            <v>Lamina HR 1"</v>
          </cell>
        </row>
        <row r="1278">
          <cell r="A1278" t="str">
            <v>Lamina HR 1/2"</v>
          </cell>
        </row>
        <row r="1279">
          <cell r="A1279" t="str">
            <v>Lamina HR 1/4"</v>
          </cell>
        </row>
        <row r="1280">
          <cell r="A1280" t="str">
            <v>Lamina HR 1/8"</v>
          </cell>
        </row>
        <row r="1281">
          <cell r="A1281" t="str">
            <v>Lamina HR 2"</v>
          </cell>
        </row>
        <row r="1282">
          <cell r="A1282" t="str">
            <v>Lamina HR 3/16"</v>
          </cell>
        </row>
        <row r="1283">
          <cell r="A1283" t="str">
            <v>Lamina HR 3/4"</v>
          </cell>
        </row>
        <row r="1284">
          <cell r="A1284" t="str">
            <v>Lamina HR 3/8"</v>
          </cell>
        </row>
        <row r="1285">
          <cell r="A1285" t="str">
            <v>Lamina HR 5/16"</v>
          </cell>
        </row>
        <row r="1286">
          <cell r="A1286" t="str">
            <v>Lamina HR 5/8"</v>
          </cell>
        </row>
        <row r="1287">
          <cell r="A1287" t="str">
            <v>Lamina sonocor</v>
          </cell>
        </row>
        <row r="1288">
          <cell r="A1288" t="str">
            <v>Lámpara fluorescente  2 x 48  SL</v>
          </cell>
        </row>
        <row r="1289">
          <cell r="A1289" t="str">
            <v>LAMPARA FLUORESCENTE 2X40 X-20KM</v>
          </cell>
        </row>
        <row r="1290">
          <cell r="A1290" t="str">
            <v>Lámpara Fluorescente de  11W, 12V de alta eficienc</v>
          </cell>
        </row>
        <row r="1291">
          <cell r="A1291" t="str">
            <v>Lámpara fluorescente industrial 2 x 48</v>
          </cell>
        </row>
        <row r="1292">
          <cell r="A1292" t="str">
            <v>Lámpara fluorescente industrial 2 x 96</v>
          </cell>
        </row>
        <row r="1293">
          <cell r="A1293" t="str">
            <v>LAMPARA SLIM  2 x 48 x-13 K</v>
          </cell>
        </row>
        <row r="1294">
          <cell r="A1294" t="str">
            <v>Lámpara Slim 2 x 48  x-20 KM</v>
          </cell>
        </row>
        <row r="1295">
          <cell r="A1295" t="str">
            <v>Lampara Slim 2 x 96 x-20 KM</v>
          </cell>
        </row>
        <row r="1296">
          <cell r="A1296" t="str">
            <v>Lámpara tipo aplique  100 W</v>
          </cell>
        </row>
        <row r="1297">
          <cell r="A1297" t="str">
            <v>Lámpara tipo colonial de dos faroles de 380 CM</v>
          </cell>
        </row>
        <row r="1298">
          <cell r="A1298" t="str">
            <v>Lámpara tipo colonial en tubo de 1/1/4" de un faro</v>
          </cell>
        </row>
        <row r="1299">
          <cell r="A1299" t="str">
            <v>LAVADERO CEMENTO 60 x 60</v>
          </cell>
        </row>
        <row r="1300">
          <cell r="A1300" t="str">
            <v>LAVADERO POLIESTER L= 47 x 60</v>
          </cell>
        </row>
        <row r="1301">
          <cell r="A1301" t="str">
            <v>Lavamanos blanco</v>
          </cell>
        </row>
        <row r="1302">
          <cell r="A1302" t="str">
            <v>Lavamanos colgar blanco</v>
          </cell>
        </row>
        <row r="1303">
          <cell r="A1303" t="str">
            <v>Lavamanos milenium S.P. blanco</v>
          </cell>
        </row>
        <row r="1304">
          <cell r="A1304" t="str">
            <v>Lavamanos pedestal</v>
          </cell>
        </row>
        <row r="1305">
          <cell r="A1305" t="str">
            <v>Lavamanos pedestal porcelana</v>
          </cell>
        </row>
        <row r="1306">
          <cell r="A1306" t="str">
            <v>Lavamanos sobreponer blanco</v>
          </cell>
        </row>
        <row r="1307">
          <cell r="A1307" t="str">
            <v>Lavamanos sobreponer mezc. línea media</v>
          </cell>
        </row>
        <row r="1308">
          <cell r="A1308" t="str">
            <v>Lavaplatos  acero inoxidable 1.4 mts</v>
          </cell>
        </row>
        <row r="1309">
          <cell r="A1309" t="str">
            <v>Lavaplatos  acero inoxidable doble poceta</v>
          </cell>
        </row>
        <row r="1310">
          <cell r="A1310" t="str">
            <v>Lavaplatos sencilla acero inoxidable 36 litros</v>
          </cell>
        </row>
        <row r="1311">
          <cell r="A1311" t="str">
            <v>Lecho filtrante en Gravilla  fina</v>
          </cell>
        </row>
        <row r="1312">
          <cell r="A1312" t="str">
            <v>Lexmark t 632n</v>
          </cell>
        </row>
        <row r="1313">
          <cell r="A1313" t="str">
            <v>Lexmark t 634n</v>
          </cell>
        </row>
        <row r="1314">
          <cell r="A1314" t="str">
            <v>Libro etiquet .190 datos</v>
          </cell>
        </row>
        <row r="1315">
          <cell r="A1315" t="str">
            <v>Limahoya x 2.50 m</v>
          </cell>
        </row>
        <row r="1316">
          <cell r="A1316" t="str">
            <v>Limateza  termoacústica</v>
          </cell>
        </row>
        <row r="1317">
          <cell r="A1317" t="str">
            <v>Limpiador 7070</v>
          </cell>
        </row>
        <row r="1318">
          <cell r="A1318" t="str">
            <v>Limpiador PVC 1/4" o 760 gr</v>
          </cell>
        </row>
        <row r="1319">
          <cell r="A1319" t="str">
            <v>Limpiador rem. PVC 760 gr.</v>
          </cell>
        </row>
        <row r="1320">
          <cell r="A1320" t="str">
            <v>Liquido refrigerante anticorrosivo</v>
          </cell>
        </row>
        <row r="1321">
          <cell r="A1321" t="str">
            <v>Liston de piso 0.03 x 0.07</v>
          </cell>
        </row>
        <row r="1322">
          <cell r="A1322" t="str">
            <v>Listón m. h. virola</v>
          </cell>
        </row>
        <row r="1323">
          <cell r="A1323" t="str">
            <v>Listón m.h guayacán</v>
          </cell>
        </row>
        <row r="1324">
          <cell r="A1324" t="str">
            <v>Liston m.h pino cipres</v>
          </cell>
        </row>
        <row r="1325">
          <cell r="A1325" t="str">
            <v>Liston m.h piso amarillo</v>
          </cell>
        </row>
        <row r="1326">
          <cell r="A1326" t="str">
            <v>Liston m.h zapán 0.08 cm</v>
          </cell>
        </row>
        <row r="1327">
          <cell r="A1327" t="str">
            <v>Liston ordinario 0.05 x 0.05</v>
          </cell>
        </row>
        <row r="1328">
          <cell r="A1328" t="str">
            <v>Liston piso ordinario</v>
          </cell>
        </row>
        <row r="1329">
          <cell r="A1329" t="str">
            <v>LLantas en desuso</v>
          </cell>
        </row>
        <row r="1330">
          <cell r="A1330" t="str">
            <v>Llave individual cromada conexion 1/2"</v>
          </cell>
        </row>
        <row r="1331">
          <cell r="A1331" t="str">
            <v>Llave jardin liviana 1/2"</v>
          </cell>
        </row>
        <row r="1332">
          <cell r="A1332" t="str">
            <v>Llave jardín pesada</v>
          </cell>
        </row>
        <row r="1333">
          <cell r="A1333" t="str">
            <v>LLAVE L/MANOS URANO CL.</v>
          </cell>
        </row>
        <row r="1334">
          <cell r="A1334" t="str">
            <v>Locker en lamina metalica calibre 16, prof 30 cm</v>
          </cell>
        </row>
        <row r="1335">
          <cell r="A1335" t="str">
            <v>Loctigas F/media 36 ml</v>
          </cell>
        </row>
        <row r="1336">
          <cell r="A1336" t="str">
            <v>Lona plastica para caseton</v>
          </cell>
        </row>
        <row r="1337">
          <cell r="A1337" t="str">
            <v>Loseta prefabricada  A-20</v>
          </cell>
        </row>
        <row r="1338">
          <cell r="A1338" t="str">
            <v>Loseta prefabricada  A-40</v>
          </cell>
        </row>
        <row r="1339">
          <cell r="A1339" t="str">
            <v>Loseta prefabricada  A-50</v>
          </cell>
        </row>
        <row r="1340">
          <cell r="A1340" t="str">
            <v>Loseta prefabricada  A-60</v>
          </cell>
        </row>
        <row r="1341">
          <cell r="A1341" t="str">
            <v>Lubricante 500 gr</v>
          </cell>
        </row>
        <row r="1342">
          <cell r="A1342" t="str">
            <v>Luminaria de 150 W, 208 V</v>
          </cell>
        </row>
        <row r="1343">
          <cell r="A1343" t="str">
            <v>Luminaria de 70 W, 208 V</v>
          </cell>
        </row>
        <row r="1344">
          <cell r="A1344" t="str">
            <v>Luminaria de sodio 150 W</v>
          </cell>
        </row>
        <row r="1345">
          <cell r="A1345" t="str">
            <v>Luminaria de sodio de 150 W - 208 V, CALIMA II, S</v>
          </cell>
        </row>
        <row r="1346">
          <cell r="A1346" t="str">
            <v>Luminaria de sodio de 150 W - 208 V, PE-VP, S(B. T</v>
          </cell>
        </row>
        <row r="1347">
          <cell r="A1347" t="str">
            <v>Luminaria de sodio de 250 W - 208 V, CALIMA II, S</v>
          </cell>
        </row>
        <row r="1348">
          <cell r="A1348" t="str">
            <v>Luminaria de sodio de 70 W - 208 V, CALIMA, S 2T</v>
          </cell>
        </row>
        <row r="1349">
          <cell r="A1349" t="str">
            <v>Luminaria de sodio de 70 W - 208 V, PE-VP, S 2T</v>
          </cell>
        </row>
        <row r="1350">
          <cell r="A1350" t="str">
            <v>Luminaria decorativa DJK S 2T 70W</v>
          </cell>
        </row>
        <row r="1351">
          <cell r="A1351" t="str">
            <v>Luminaria decorativa para brazo 150 W</v>
          </cell>
        </row>
        <row r="1352">
          <cell r="A1352" t="str">
            <v>Luminaria decorativa para brazo 70W 2T</v>
          </cell>
        </row>
        <row r="1353">
          <cell r="A1353" t="str">
            <v>Luminaria decorativa para Poste 150  W  2T</v>
          </cell>
        </row>
        <row r="1354">
          <cell r="A1354" t="str">
            <v>Luminaria decorativa para Poste 70  W  2T</v>
          </cell>
        </row>
        <row r="1355">
          <cell r="A1355" t="str">
            <v>Luminaria tipo industrial  GUIALUX II G 150W 2T</v>
          </cell>
        </row>
        <row r="1356">
          <cell r="A1356" t="str">
            <v>Luminaria tipo industrial  GUIALUX II G 250W 2T</v>
          </cell>
        </row>
        <row r="1357">
          <cell r="A1357" t="str">
            <v>Luminaria tipo industrial  GUIALUX II P 70W 2T</v>
          </cell>
        </row>
        <row r="1358">
          <cell r="A1358" t="str">
            <v>Luminaria tipo industrial  LBC -C MH 175W</v>
          </cell>
        </row>
        <row r="1359">
          <cell r="A1359" t="str">
            <v>Luminaria tipo industrial  LBC -C S 150W</v>
          </cell>
        </row>
        <row r="1360">
          <cell r="A1360" t="str">
            <v>Luminaria tipo industrial  LBC -C S 400W</v>
          </cell>
        </row>
        <row r="1361">
          <cell r="A1361" t="str">
            <v>Luminaria tipo industrial  LBC S 250W</v>
          </cell>
        </row>
        <row r="1362">
          <cell r="A1362" t="str">
            <v>Macromedidor de agua ultrasonico 8"</v>
          </cell>
        </row>
        <row r="1363">
          <cell r="A1363" t="str">
            <v>Macromedidor mec. de turbina 10"  agua limpia</v>
          </cell>
        </row>
        <row r="1364">
          <cell r="A1364" t="str">
            <v>Macromedidor mec. de turbina 6"  agua limpia</v>
          </cell>
        </row>
        <row r="1365">
          <cell r="A1365" t="str">
            <v>Macromedidor mec. de turbina 8"  agua cruda</v>
          </cell>
        </row>
        <row r="1366">
          <cell r="A1366" t="str">
            <v>Macromedidor mec.de turbina 3"</v>
          </cell>
        </row>
        <row r="1367">
          <cell r="A1367" t="str">
            <v>Madera de 0.03 x 0.20 x 1</v>
          </cell>
        </row>
        <row r="1368">
          <cell r="A1368" t="str">
            <v>Madera de 0.04 x 0.07 x 1</v>
          </cell>
        </row>
        <row r="1369">
          <cell r="A1369" t="str">
            <v>Madera de 0.04 x 0.20 x 1</v>
          </cell>
        </row>
        <row r="1370">
          <cell r="A1370" t="str">
            <v>Madera de 0.05 x 0.10 x 1</v>
          </cell>
        </row>
        <row r="1371">
          <cell r="A1371" t="str">
            <v>Madera de 0.06 x 0.10 x 1</v>
          </cell>
        </row>
        <row r="1372">
          <cell r="A1372" t="str">
            <v>Madera de 0.10 x 0.08 x 1</v>
          </cell>
        </row>
        <row r="1373">
          <cell r="A1373" t="str">
            <v>Madera de 0.10 x 0.10 x 1 Polin</v>
          </cell>
        </row>
        <row r="1374">
          <cell r="A1374" t="str">
            <v>Madera de 0.10 x 0.15 x 1</v>
          </cell>
        </row>
        <row r="1375">
          <cell r="A1375" t="str">
            <v>Madera de 0.10 x 0.20 x 1 Polin</v>
          </cell>
        </row>
        <row r="1376">
          <cell r="A1376" t="str">
            <v>Madera de 0.12 x 0.15 x 1 Polin</v>
          </cell>
        </row>
        <row r="1377">
          <cell r="A1377" t="str">
            <v>Madera flormorado pieza</v>
          </cell>
        </row>
        <row r="1378">
          <cell r="A1378" t="str">
            <v>Madera o Cuarton  de 0.05 x 0.10 x 1</v>
          </cell>
        </row>
        <row r="1379">
          <cell r="A1379" t="str">
            <v>Madera rolliza  eucalipto D=0.15 M</v>
          </cell>
        </row>
        <row r="1380">
          <cell r="A1380" t="str">
            <v>Malla con vena 0.60 x 2.00</v>
          </cell>
        </row>
        <row r="1381">
          <cell r="A1381" t="str">
            <v>Malla de cribado en lamina PRFV de 3/4"</v>
          </cell>
        </row>
        <row r="1382">
          <cell r="A1382" t="str">
            <v>Malla Doble torsion 6 x 8 (C. reno)</v>
          </cell>
        </row>
        <row r="1383">
          <cell r="A1383" t="str">
            <v>Malla Electrosoldada  R-2.1o H-084 (2.35 x 6 m)</v>
          </cell>
        </row>
        <row r="1384">
          <cell r="A1384" t="str">
            <v>Malla Electrosoldada Q-10 o M-567 (2.35 x 6 m)</v>
          </cell>
        </row>
        <row r="1385">
          <cell r="A1385" t="str">
            <v>Malla electrosoldada Q-2 o M-084 (2.35 x 6m)</v>
          </cell>
        </row>
        <row r="1386">
          <cell r="A1386" t="str">
            <v>Malla electrosoldada Q-3 o M-106 (2.35 x 6m)</v>
          </cell>
        </row>
        <row r="1387">
          <cell r="A1387" t="str">
            <v>Malla electrosoldada Q-4 o M-159 (2.35 x 6m)</v>
          </cell>
        </row>
        <row r="1388">
          <cell r="A1388" t="str">
            <v>Malla electrosoldada Q-5 o M-188 (2.35 x 6m)</v>
          </cell>
        </row>
        <row r="1389">
          <cell r="A1389" t="str">
            <v>Malla Electrosoldada Q-6 o M-221 (2.35 x 6 m)</v>
          </cell>
        </row>
        <row r="1390">
          <cell r="A1390" t="str">
            <v>Malla Electrosoldada Q-8 o M-378 (2.35 x 6 m)</v>
          </cell>
        </row>
        <row r="1391">
          <cell r="A1391" t="str">
            <v>Malla Electrosoldada R-3 o H-106 (2.35 x 6 m)</v>
          </cell>
        </row>
        <row r="1392">
          <cell r="A1392" t="str">
            <v>Malla eslabonada Cal. 10</v>
          </cell>
        </row>
        <row r="1393">
          <cell r="A1393" t="str">
            <v>Malla Galvanizada Cal. 10</v>
          </cell>
        </row>
        <row r="1394">
          <cell r="A1394" t="str">
            <v>MALLA MICROFÚTBOL</v>
          </cell>
        </row>
        <row r="1395">
          <cell r="A1395" t="str">
            <v>MALLA NYLON GRUESA(Volei)</v>
          </cell>
        </row>
        <row r="1396">
          <cell r="A1396" t="str">
            <v>Malla Para Gavion t. torsion 2 x 1 x 1</v>
          </cell>
        </row>
        <row r="1397">
          <cell r="A1397" t="str">
            <v>Malla Para Gavion t. torsion 2 x 1 x 1</v>
          </cell>
        </row>
        <row r="1398">
          <cell r="A1398" t="str">
            <v>MALLA PLASTIFICADA CAL. 10</v>
          </cell>
        </row>
        <row r="1399">
          <cell r="A1399" t="str">
            <v>MALLA PORTERÍA FÚTBOL</v>
          </cell>
        </row>
        <row r="1400">
          <cell r="A1400" t="str">
            <v>Malla sin vena  0.53 x 2.40</v>
          </cell>
        </row>
        <row r="1401">
          <cell r="A1401" t="str">
            <v>Malla triple torsion 7.5 x 7.5 PVC</v>
          </cell>
        </row>
        <row r="1402">
          <cell r="A1402" t="str">
            <v>Manguera de presión 1", coraza de caucho tejida</v>
          </cell>
        </row>
        <row r="1403">
          <cell r="A1403" t="str">
            <v>Manguera en polipropileno Ø=1"</v>
          </cell>
        </row>
        <row r="1404">
          <cell r="A1404" t="str">
            <v>Manguera lavamanos 1/2"</v>
          </cell>
        </row>
        <row r="1405">
          <cell r="A1405" t="str">
            <v>Manguera lavaplatos 1/2"</v>
          </cell>
        </row>
        <row r="1406">
          <cell r="A1406" t="str">
            <v>Manguera plástica 3/4"</v>
          </cell>
        </row>
        <row r="1407">
          <cell r="A1407" t="str">
            <v>Manguera sanitario 3/4"</v>
          </cell>
        </row>
        <row r="1408">
          <cell r="A1408" t="str">
            <v>Manhole para inspeccion Ø=24" en PRFV</v>
          </cell>
        </row>
        <row r="1409">
          <cell r="A1409" t="str">
            <v>Manija para puerta Vidrio</v>
          </cell>
        </row>
        <row r="1410">
          <cell r="A1410" t="str">
            <v>Manija para ventana</v>
          </cell>
        </row>
        <row r="1411">
          <cell r="A1411" t="str">
            <v>Manometro 0 - 80 Psi</v>
          </cell>
        </row>
        <row r="1412">
          <cell r="A1412" t="str">
            <v>MANÓMETRO 150 PSI</v>
          </cell>
        </row>
        <row r="1413">
          <cell r="A1413" t="str">
            <v>Manto Antisocavacion Le=6.90 m</v>
          </cell>
        </row>
        <row r="1414">
          <cell r="A1414" t="str">
            <v>Manto edil 3 mm transitable a.l. 22</v>
          </cell>
        </row>
        <row r="1415">
          <cell r="A1415" t="str">
            <v>Manto fiberglas 400 X</v>
          </cell>
        </row>
        <row r="1416">
          <cell r="A1416" t="str">
            <v>Manto fiberglass 600 XT</v>
          </cell>
        </row>
        <row r="1417">
          <cell r="A1417" t="str">
            <v>Marco Puerta en lámina de 0,70 a 1,0m.</v>
          </cell>
        </row>
        <row r="1418">
          <cell r="A1418" t="str">
            <v>Marco sumidero 100 X 50  X 14</v>
          </cell>
        </row>
        <row r="1419">
          <cell r="A1419" t="str">
            <v>Marco tapa en ángulo cámara CS-274</v>
          </cell>
        </row>
        <row r="1420">
          <cell r="A1420" t="str">
            <v>Marco tapa en ángulo cámara CS-275</v>
          </cell>
        </row>
        <row r="1421">
          <cell r="A1421" t="str">
            <v>Marco tapa pozo MTPA - 60</v>
          </cell>
        </row>
        <row r="1422">
          <cell r="A1422" t="str">
            <v>Marmolina 40 kg</v>
          </cell>
        </row>
        <row r="1423">
          <cell r="A1423" t="str">
            <v>Marmoplast</v>
          </cell>
        </row>
        <row r="1424">
          <cell r="A1424" t="str">
            <v>Masil gris frio</v>
          </cell>
        </row>
        <row r="1425">
          <cell r="A1425" t="str">
            <v>Masilla acrílica para interiores cuñete 5 gal</v>
          </cell>
        </row>
        <row r="1426">
          <cell r="A1426" t="str">
            <v>Material base triturado</v>
          </cell>
        </row>
        <row r="1427">
          <cell r="A1427" t="str">
            <v>Material de préstamo (Conglomerado)</v>
          </cell>
        </row>
        <row r="1428">
          <cell r="A1428" t="str">
            <v>Material de prestamo (tierra-arena-arcilla-limo)</v>
          </cell>
        </row>
        <row r="1429">
          <cell r="A1429" t="str">
            <v>Material subbase granular clasificada</v>
          </cell>
        </row>
        <row r="1430">
          <cell r="A1430" t="str">
            <v>Material subbase triturado</v>
          </cell>
        </row>
        <row r="1431">
          <cell r="A1431" t="str">
            <v>Material subbase triturado limpio 1" a 2.5"</v>
          </cell>
        </row>
        <row r="1432">
          <cell r="A1432" t="str">
            <v>Material triturado T. max. 3"</v>
          </cell>
        </row>
        <row r="1433">
          <cell r="A1433" t="str">
            <v>Mecha de seguridad</v>
          </cell>
        </row>
        <row r="1434">
          <cell r="A1434" t="str">
            <v>Media caña chingale lisa</v>
          </cell>
        </row>
        <row r="1435">
          <cell r="A1435" t="str">
            <v>Media caña virola</v>
          </cell>
        </row>
        <row r="1436">
          <cell r="A1436" t="str">
            <v>Medidor de  gas 2.5</v>
          </cell>
        </row>
        <row r="1437">
          <cell r="A1437" t="str">
            <v>Medidor de energía bifásico</v>
          </cell>
        </row>
        <row r="1438">
          <cell r="A1438" t="str">
            <v>Medidor de energía monofásico</v>
          </cell>
        </row>
        <row r="1439">
          <cell r="A1439" t="str">
            <v>Medidor de energía trifásico</v>
          </cell>
        </row>
        <row r="1440">
          <cell r="A1440" t="str">
            <v>Medidor electrónico activa reactiva ca</v>
          </cell>
        </row>
        <row r="1441">
          <cell r="A1441" t="str">
            <v>Merulex IFA Transparente (20 kg)</v>
          </cell>
        </row>
        <row r="1442">
          <cell r="A1442" t="str">
            <v>Merulex IFS Transparente (inmunizante madera)</v>
          </cell>
        </row>
        <row r="1443">
          <cell r="A1443" t="str">
            <v>Mesa de  juntas 90 x 1.8 (frente pared)</v>
          </cell>
        </row>
        <row r="1444">
          <cell r="A1444" t="str">
            <v>Mezcla asfaltica MDC-2</v>
          </cell>
        </row>
        <row r="1445">
          <cell r="A1445" t="str">
            <v>Mezcla asfaltica MDC-3</v>
          </cell>
        </row>
        <row r="1446">
          <cell r="A1446" t="str">
            <v>Mezclador lavaplatos 1/2"</v>
          </cell>
        </row>
        <row r="1447">
          <cell r="A1447" t="str">
            <v>Mezclador lavaplatos cierre compresion 1/2"</v>
          </cell>
        </row>
        <row r="1448">
          <cell r="A1448" t="str">
            <v>Micromedidor de agua 1/2"</v>
          </cell>
        </row>
        <row r="1449">
          <cell r="A1449" t="str">
            <v>Mineral rojo</v>
          </cell>
        </row>
        <row r="1450">
          <cell r="A1450" t="str">
            <v>Modulo de sedimentacion acelerada tipo Tas H=1.05</v>
          </cell>
        </row>
        <row r="1451">
          <cell r="A1451" t="str">
            <v>Moldes soldadura exotermica</v>
          </cell>
        </row>
        <row r="1452">
          <cell r="A1452" t="str">
            <v>Mortero a. lavada 1:4 (sin desperdicios)</v>
          </cell>
        </row>
        <row r="1453">
          <cell r="A1453" t="str">
            <v>Motobomba a gasolina  3.5 H.P. Ø=1 1/4" x 1"</v>
          </cell>
        </row>
        <row r="1454">
          <cell r="A1454" t="str">
            <v>Motobomba Diesel 4" x 4" 10 Hp</v>
          </cell>
        </row>
        <row r="1455">
          <cell r="A1455" t="str">
            <v>Mueble en acero inoxidable 2x1,80x0,60</v>
          </cell>
        </row>
        <row r="1456">
          <cell r="A1456" t="str">
            <v>Mueble en madera lavamanos 60x50x80</v>
          </cell>
        </row>
        <row r="1457">
          <cell r="A1457" t="str">
            <v>Mufla furnace ha-14296-00</v>
          </cell>
        </row>
        <row r="1458">
          <cell r="A1458" t="str">
            <v>Muro tolete comun 0,23 (pandereta) norma ntc 4207</v>
          </cell>
        </row>
        <row r="1459">
          <cell r="A1459" t="str">
            <v>Muro tolete comun 0,23 (soga) norma ntc 4206</v>
          </cell>
        </row>
        <row r="1460">
          <cell r="A1460" t="str">
            <v>Muro tolete comun 0,23 (tizón) norma ntc 4205</v>
          </cell>
        </row>
        <row r="1461">
          <cell r="A1461" t="str">
            <v>Neopreno (0.25 x 0.15) m D=60 E=0.5"</v>
          </cell>
        </row>
        <row r="1462">
          <cell r="A1462" t="str">
            <v>Neopreno (0.30 x 0.20) m D=60 E= 4 3/4"</v>
          </cell>
        </row>
        <row r="1463">
          <cell r="A1463" t="str">
            <v>Neopreno (0.35 x 0.35) m D=60 E=3.5"</v>
          </cell>
        </row>
        <row r="1464">
          <cell r="A1464" t="str">
            <v>Neopreno (0.35 x 0.575) m D=60 E=2"</v>
          </cell>
        </row>
        <row r="1465">
          <cell r="A1465" t="str">
            <v>Neopreno (0.38 x 0.25) m D=60 E=3/8"</v>
          </cell>
        </row>
        <row r="1466">
          <cell r="A1466" t="str">
            <v>Neopreno (0.40 x 0.35) m D=60 E=1/2"</v>
          </cell>
        </row>
        <row r="1467">
          <cell r="A1467" t="str">
            <v>Neopreno (0.50 x 0.31) m D=60 E=1"</v>
          </cell>
        </row>
        <row r="1468">
          <cell r="A1468" t="str">
            <v>Neopreno (0.50 x 0.56) m D=60  E=1 1/2"</v>
          </cell>
        </row>
        <row r="1469">
          <cell r="A1469" t="str">
            <v>Neopreno (1.80 x 0.30) m D=60 E= 4 3/4"</v>
          </cell>
        </row>
        <row r="1470">
          <cell r="A1470" t="str">
            <v>Neopreno WD 1625 (40 mm x 1") D=70</v>
          </cell>
        </row>
        <row r="1471">
          <cell r="A1471" t="str">
            <v>Niple especial en A.C. Ø=6" L=0,76 m E.B.xE.L.</v>
          </cell>
        </row>
        <row r="1472">
          <cell r="A1472" t="str">
            <v>Niple galvanizado 1 1/2 x 1`` 5cm</v>
          </cell>
        </row>
        <row r="1473">
          <cell r="A1473" t="str">
            <v>Niple galvanizado 1/2 x 1`` 5cm</v>
          </cell>
        </row>
        <row r="1474">
          <cell r="A1474" t="str">
            <v>Niple galvanizado 2 1/2 x 1`` 5cm</v>
          </cell>
        </row>
        <row r="1475">
          <cell r="A1475" t="str">
            <v>Niple galvanizado 2 x 1</v>
          </cell>
        </row>
        <row r="1476">
          <cell r="A1476" t="str">
            <v>Niple Galvanizado 2" x L=0.35 mts</v>
          </cell>
        </row>
        <row r="1477">
          <cell r="A1477" t="str">
            <v>Niple galvanizado Ø 2`` x L=0.35 mts</v>
          </cell>
        </row>
        <row r="1478">
          <cell r="A1478" t="str">
            <v>Niple Ø= 2" en A.C. con E.B x E.B. L=1.10 m.</v>
          </cell>
        </row>
        <row r="1479">
          <cell r="A1479" t="str">
            <v>Niple Ø= 2" en A.C. con E.L x E.B. L=0.18 m</v>
          </cell>
        </row>
        <row r="1480">
          <cell r="A1480" t="str">
            <v>Niple Ø= 2" en A.C. con E.L x E.B. L=0.40 m</v>
          </cell>
        </row>
        <row r="1481">
          <cell r="A1481" t="str">
            <v>Niple Ø= 2" en A.C. con E.L x E.B. L=0.60 m</v>
          </cell>
        </row>
        <row r="1482">
          <cell r="A1482" t="str">
            <v>Niple Ø= 2" en A.C. con E.L x E.B. L=3.20 m</v>
          </cell>
        </row>
        <row r="1483">
          <cell r="A1483" t="str">
            <v>Niple Ø= 3" en A.C. con E.B x E.B. L=1.00 m.</v>
          </cell>
        </row>
        <row r="1484">
          <cell r="A1484" t="str">
            <v>Niple Ø= 3" en A.C. con E.L x E.B. L=0.30 m</v>
          </cell>
        </row>
        <row r="1485">
          <cell r="A1485" t="str">
            <v>Niple Ø= 4" en H.D. con E.B x E.B. L=0.50 m</v>
          </cell>
        </row>
        <row r="1486">
          <cell r="A1486" t="str">
            <v>Niple Ø= 4" en H.D. con E.L x E.B. L=1.50 m.</v>
          </cell>
        </row>
        <row r="1487">
          <cell r="A1487" t="str">
            <v>Niple Ø= 4" en H.D. con E.L x E.B. L=2.20 m</v>
          </cell>
        </row>
        <row r="1488">
          <cell r="A1488" t="str">
            <v>Niple Ø= 4" en H.D. con E.L x E.B. L=3.20 m.</v>
          </cell>
        </row>
        <row r="1489">
          <cell r="A1489" t="str">
            <v>Niple Ø= 6" en A.C. con E.B x E.B. L=0.50 m</v>
          </cell>
        </row>
        <row r="1490">
          <cell r="A1490" t="str">
            <v>Nylon Calibre 10 o 10 mm</v>
          </cell>
        </row>
        <row r="1491">
          <cell r="A1491" t="str">
            <v>Nylon Calibre 9 o 9 mm</v>
          </cell>
        </row>
        <row r="1492">
          <cell r="A1492" t="str">
            <v>Office pro 2003 win32 spanish olp nl</v>
          </cell>
        </row>
        <row r="1493">
          <cell r="A1493" t="str">
            <v>Oficce 2003 win32 spanish olp nl</v>
          </cell>
        </row>
        <row r="1494">
          <cell r="A1494" t="str">
            <v>Oity 1.50 m</v>
          </cell>
        </row>
        <row r="1495">
          <cell r="A1495" t="str">
            <v>Oity 1.70 m</v>
          </cell>
        </row>
        <row r="1496">
          <cell r="A1496" t="str">
            <v>Oity 2.0 m</v>
          </cell>
        </row>
        <row r="1497">
          <cell r="A1497" t="str">
            <v>Olimpia base (20 X 20)</v>
          </cell>
        </row>
        <row r="1498">
          <cell r="A1498" t="str">
            <v>Orinal común</v>
          </cell>
        </row>
        <row r="1499">
          <cell r="A1499" t="str">
            <v>Orinal infantil</v>
          </cell>
        </row>
        <row r="1500">
          <cell r="A1500" t="str">
            <v>Orinal institucional fluxómetro grif Quik</v>
          </cell>
        </row>
        <row r="1501">
          <cell r="A1501" t="str">
            <v>Orinal mediano con grif. Tradicional</v>
          </cell>
        </row>
        <row r="1502">
          <cell r="A1502" t="str">
            <v>Orinal mediano fluxómetro</v>
          </cell>
        </row>
        <row r="1503">
          <cell r="A1503" t="str">
            <v>Oxigeno Industrial</v>
          </cell>
        </row>
        <row r="1504">
          <cell r="A1504" t="str">
            <v>Pabmeril  Pliego  9" x 11"</v>
          </cell>
        </row>
        <row r="1505">
          <cell r="A1505" t="str">
            <v>Pabmeril  Pliego  9" x 11"</v>
          </cell>
        </row>
        <row r="1506">
          <cell r="A1506" t="str">
            <v>Palma areca grande 1.20</v>
          </cell>
        </row>
        <row r="1507">
          <cell r="A1507" t="str">
            <v>Palma areca mediana 0.80</v>
          </cell>
        </row>
        <row r="1508">
          <cell r="A1508" t="str">
            <v>Palma botella 2.00</v>
          </cell>
        </row>
        <row r="1509">
          <cell r="A1509" t="str">
            <v>Panel madera H = 90,  L = 1.5 forrado paño</v>
          </cell>
        </row>
        <row r="1510">
          <cell r="A1510" t="str">
            <v>Pañete imp. muros 1:3 (e=1,5; desp:8% con sika)</v>
          </cell>
        </row>
        <row r="1511">
          <cell r="A1511" t="str">
            <v>Paño escorial</v>
          </cell>
        </row>
        <row r="1512">
          <cell r="A1512" t="str">
            <v>Papel para polarizar</v>
          </cell>
        </row>
        <row r="1513">
          <cell r="A1513" t="str">
            <v>Papelera  blanca</v>
          </cell>
        </row>
        <row r="1514">
          <cell r="A1514" t="str">
            <v>Papelera en M.D.F.</v>
          </cell>
        </row>
        <row r="1515">
          <cell r="A1515" t="str">
            <v>PARARRAYO ÓXIDO ZINC BTA</v>
          </cell>
        </row>
        <row r="1516">
          <cell r="A1516" t="str">
            <v>Pararrayos de ZnO, 12 KV, 10 KA, tipo línea</v>
          </cell>
        </row>
        <row r="1517">
          <cell r="A1517" t="str">
            <v>Pararrayos de ZnO, 30 KV, 10 KA, tipo línea</v>
          </cell>
        </row>
        <row r="1518">
          <cell r="A1518" t="str">
            <v>Pared en dry-wall E = 0.10</v>
          </cell>
        </row>
        <row r="1519">
          <cell r="A1519" t="str">
            <v>Pared en dry-wall E = 0.15</v>
          </cell>
        </row>
        <row r="1520">
          <cell r="A1520" t="str">
            <v>Parlante portero eléctrico 1 pulso</v>
          </cell>
        </row>
        <row r="1521">
          <cell r="A1521" t="str">
            <v>Pasador con pin Ø= 1 1/2"  SAE 1045 de 75 mm</v>
          </cell>
        </row>
        <row r="1522">
          <cell r="A1522" t="str">
            <v>Pasador con pin Ø= 76 mm SAE 1045 L=110mm</v>
          </cell>
        </row>
        <row r="1523">
          <cell r="A1523" t="str">
            <v>Pasador con pin Ø=2"  SAE 1045 de 100 mm</v>
          </cell>
        </row>
        <row r="1524">
          <cell r="A1524" t="str">
            <v>Pasador Ø= 3 1/2"  SAE 1045 de 200 mm</v>
          </cell>
        </row>
        <row r="1525">
          <cell r="A1525" t="str">
            <v>Pasamuro AC 1/4" ELxER L:0.50 M</v>
          </cell>
        </row>
        <row r="1526">
          <cell r="A1526" t="str">
            <v>Pasamuro AC 2 1/2" ELxER L:0.50M</v>
          </cell>
        </row>
        <row r="1527">
          <cell r="A1527" t="str">
            <v>Pasamuro ac 2 pulg  l:0.60 m</v>
          </cell>
        </row>
        <row r="1528">
          <cell r="A1528" t="str">
            <v>PASAMURO ACERO AL CARBON 12"</v>
          </cell>
        </row>
        <row r="1529">
          <cell r="A1529" t="str">
            <v>PASAMURO ACERO AL CARBON 14"</v>
          </cell>
        </row>
        <row r="1530">
          <cell r="A1530" t="str">
            <v>PASAMURO ACERO AL CARBON 16"</v>
          </cell>
        </row>
        <row r="1531">
          <cell r="A1531" t="str">
            <v>Pasamuro en A.C. Ø=10" L=0.50 m E.B.</v>
          </cell>
        </row>
        <row r="1532">
          <cell r="A1532" t="str">
            <v>Pasamuro en A.C. Ø=3" L=0.50 m E.B.</v>
          </cell>
        </row>
        <row r="1533">
          <cell r="A1533" t="str">
            <v>Pasamuro en A.C. Ø=4" L=0.50 m E.B.</v>
          </cell>
        </row>
        <row r="1534">
          <cell r="A1534" t="str">
            <v>Pasamuro en A.C. Ø=6" L=0.50 m E.B.</v>
          </cell>
        </row>
        <row r="1535">
          <cell r="A1535" t="str">
            <v>Pasamuro en A.C. Ø=6" L=1,0 m E.B.xE.L.</v>
          </cell>
        </row>
        <row r="1536">
          <cell r="A1536" t="str">
            <v>Pasamuro en A.C. Ø=8" L=0.50 m E.B.</v>
          </cell>
        </row>
        <row r="1537">
          <cell r="A1537" t="str">
            <v>Pasamuro en A.C. Ø=8" L=0.95 m E.B.</v>
          </cell>
        </row>
        <row r="1538">
          <cell r="A1538" t="str">
            <v>Pasamuro en H.D. Ø=2" L=0.50 m E.L x E.L.</v>
          </cell>
        </row>
        <row r="1539">
          <cell r="A1539" t="str">
            <v>Pasamuro en H.D. Ø=3" L=0.60 m E.L x E.B</v>
          </cell>
        </row>
        <row r="1540">
          <cell r="A1540" t="str">
            <v>Pasamuro en H.D. Ø=4" L=0.50 m E.L x E.B</v>
          </cell>
        </row>
        <row r="1541">
          <cell r="A1541" t="str">
            <v>Pasamuro en H.F. de 2" extremo Campana</v>
          </cell>
        </row>
        <row r="1542">
          <cell r="A1542" t="str">
            <v>Pasamuro en H.F. de 4" extremo Campana</v>
          </cell>
        </row>
        <row r="1543">
          <cell r="A1543" t="str">
            <v>Pasamuro en PRFV  Ø= 6"  E.B. x E.B. con Codo 90°</v>
          </cell>
        </row>
        <row r="1544">
          <cell r="A1544" t="str">
            <v>Pasamuro h.f 1 1/2`` L= 1m</v>
          </cell>
        </row>
        <row r="1545">
          <cell r="A1545" t="str">
            <v>Pasamuro Ø=10" E.B. x E.B. L=0.8 m en PRFV</v>
          </cell>
        </row>
        <row r="1546">
          <cell r="A1546" t="str">
            <v>Pasamuro Ø=3" E.L. x E.B. L=0.6 m en PRFV</v>
          </cell>
        </row>
        <row r="1547">
          <cell r="A1547" t="str">
            <v>Pasamuro Ø=3" E.L. x E.B. L=1.0 m en PRFV</v>
          </cell>
        </row>
        <row r="1548">
          <cell r="A1548" t="str">
            <v>Pasamuro Ø=6" E.L. x E.B. L=1.0 m en PRFV</v>
          </cell>
        </row>
        <row r="1549">
          <cell r="A1549" t="str">
            <v>Pasamuro Ø=6" E.L. x E.B. L=1.2 m en PRFV</v>
          </cell>
        </row>
        <row r="1550">
          <cell r="A1550" t="str">
            <v>Pasamuro Ø=8" E.L. x E.B. L=0.8 m en PRFV</v>
          </cell>
        </row>
        <row r="1551">
          <cell r="A1551" t="str">
            <v>Pasamuros en baja tensión</v>
          </cell>
        </row>
        <row r="1552">
          <cell r="A1552" t="str">
            <v>Pasamuros en media tensión</v>
          </cell>
        </row>
        <row r="1553">
          <cell r="A1553" t="str">
            <v>Pasto de corte tipo Vetiver (3 matines)</v>
          </cell>
        </row>
        <row r="1554">
          <cell r="A1554" t="str">
            <v>Patch cords jack cx RJ45 L=1m UTP 4 par .cat 5E</v>
          </cell>
        </row>
        <row r="1555">
          <cell r="A1555" t="str">
            <v>Patch cords jack cx RJ45 L=1m UTP 4 par .cat 6</v>
          </cell>
        </row>
        <row r="1556">
          <cell r="A1556" t="str">
            <v>Patch cords jack cx RJ45 L=2m UTP 4 par cat 5E</v>
          </cell>
        </row>
        <row r="1557">
          <cell r="A1557" t="str">
            <v>Patch cords jack cx RJ45 L=2m UTP 4 par cat5E</v>
          </cell>
        </row>
        <row r="1558">
          <cell r="A1558" t="str">
            <v>Patch cords jack cx RJ45 L=3m UTP 4 par cat 5E</v>
          </cell>
        </row>
        <row r="1559">
          <cell r="A1559" t="str">
            <v>Patch cords jack cx RJ45 L=3m UTP 4 parcat 6</v>
          </cell>
        </row>
        <row r="1560">
          <cell r="A1560" t="str">
            <v>Patch panel 24 puertos CAT 5E AMP</v>
          </cell>
        </row>
        <row r="1561">
          <cell r="A1561" t="str">
            <v>Patch panel con 24 puertos RJ-45, Categoria 5E</v>
          </cell>
        </row>
        <row r="1562">
          <cell r="A1562" t="str">
            <v>Patch panel con 24 puertos RJ-45, Categoria 6</v>
          </cell>
        </row>
        <row r="1563">
          <cell r="A1563" t="str">
            <v>Pate de polipropileno y acero inoxidable</v>
          </cell>
        </row>
        <row r="1564">
          <cell r="A1564" t="str">
            <v>Pedestal milenium blanco</v>
          </cell>
        </row>
        <row r="1565">
          <cell r="A1565" t="str">
            <v>Pegacor blanco</v>
          </cell>
        </row>
        <row r="1566">
          <cell r="A1566" t="str">
            <v>Pegante colbón</v>
          </cell>
        </row>
        <row r="1567">
          <cell r="A1567" t="str">
            <v>Pegante Epoxico</v>
          </cell>
        </row>
        <row r="1568">
          <cell r="A1568" t="str">
            <v>Percha metálica galvanizada tipo pesado de 1 puest</v>
          </cell>
        </row>
        <row r="1569">
          <cell r="A1569" t="str">
            <v>Percha metálica galvanizada tipo pesado de 2 puest</v>
          </cell>
        </row>
        <row r="1570">
          <cell r="A1570" t="str">
            <v>Percha metálica galvanizada tipo pesado de 3 puest</v>
          </cell>
        </row>
        <row r="1571">
          <cell r="A1571" t="str">
            <v>Percha metálica galvanizada tipo pesado de 4 puest</v>
          </cell>
        </row>
        <row r="1572">
          <cell r="A1572" t="str">
            <v>Percha metálica galvanizada tipo pesado de 5 puest</v>
          </cell>
        </row>
        <row r="1573">
          <cell r="A1573" t="str">
            <v>Perfil 100 x 100 cal 16  (3 mm)</v>
          </cell>
        </row>
        <row r="1574">
          <cell r="A1574" t="str">
            <v>Perfil 90 x 90 cal 16  (2 mm)</v>
          </cell>
        </row>
        <row r="1575">
          <cell r="A1575" t="str">
            <v>Perfil aluminio  1/2 x 1/2`` (Win)</v>
          </cell>
        </row>
        <row r="1576">
          <cell r="A1576" t="str">
            <v>Perfil canal 40 mm</v>
          </cell>
        </row>
        <row r="1577">
          <cell r="A1577" t="str">
            <v>Perfil en AL. 3" x 1 1/2" Tipo boquillera</v>
          </cell>
        </row>
        <row r="1578">
          <cell r="A1578" t="str">
            <v>Perfil en aluminio 10 x 20</v>
          </cell>
        </row>
        <row r="1579">
          <cell r="A1579" t="str">
            <v>Perfil omega 2.44</v>
          </cell>
        </row>
        <row r="1580">
          <cell r="A1580" t="str">
            <v>Perfil paral 39 mm</v>
          </cell>
        </row>
        <row r="1581">
          <cell r="A1581" t="str">
            <v>Perfil Tubular 3" ; e= 3.7 mm</v>
          </cell>
        </row>
        <row r="1582">
          <cell r="A1582" t="str">
            <v>Perfil WF 8" x 18"</v>
          </cell>
        </row>
        <row r="1583">
          <cell r="A1583" t="str">
            <v>Perma glass 6 fiberglass</v>
          </cell>
        </row>
        <row r="1584">
          <cell r="A1584" t="str">
            <v>PERMA PLY</v>
          </cell>
        </row>
        <row r="1585">
          <cell r="A1585" t="str">
            <v>Perno 1/2" alt.vel. 1 3/4"</v>
          </cell>
        </row>
        <row r="1586">
          <cell r="A1586" t="str">
            <v>PERNO 5/8 X 14</v>
          </cell>
        </row>
        <row r="1587">
          <cell r="A1587" t="str">
            <v>Perno alt.vel.  1/4" x 2</v>
          </cell>
        </row>
        <row r="1588">
          <cell r="A1588" t="str">
            <v>Perno de 1" * 15"  G8</v>
          </cell>
        </row>
        <row r="1589">
          <cell r="A1589" t="str">
            <v>Perno de anclaje  5/8" x 2"  grado 8</v>
          </cell>
        </row>
        <row r="1590">
          <cell r="A1590" t="str">
            <v>Perno de ojo Abierto de 5/8" x 8"</v>
          </cell>
        </row>
        <row r="1591">
          <cell r="A1591" t="str">
            <v>Perno de Ojo abierto tipo 12</v>
          </cell>
        </row>
        <row r="1592">
          <cell r="A1592" t="str">
            <v>Perno de ojo de 5/8`` x 4``</v>
          </cell>
        </row>
        <row r="1593">
          <cell r="A1593" t="str">
            <v>Perno máquina de 1/2`` x 2``</v>
          </cell>
        </row>
        <row r="1594">
          <cell r="A1594" t="str">
            <v>Perno máquina de 5/8`` x 10``</v>
          </cell>
        </row>
        <row r="1595">
          <cell r="A1595" t="str">
            <v>Perno máquina de 5/8`` x 12``</v>
          </cell>
        </row>
        <row r="1596">
          <cell r="A1596" t="str">
            <v>Perno máquina de 5/8`` x 8``</v>
          </cell>
        </row>
        <row r="1597">
          <cell r="A1597" t="str">
            <v>Perro 1" Tipo pesado</v>
          </cell>
        </row>
        <row r="1598">
          <cell r="A1598" t="str">
            <v>Perro 7/8" Tipo pesado</v>
          </cell>
        </row>
        <row r="1599">
          <cell r="A1599" t="str">
            <v>Perro crosby Ø= 1/2"  en HF</v>
          </cell>
        </row>
        <row r="1600">
          <cell r="A1600" t="str">
            <v>Perro de 1 1/2 " Tipo pesado.</v>
          </cell>
        </row>
        <row r="1601">
          <cell r="A1601" t="str">
            <v>Perro de 1/2 " Tipo pesado.</v>
          </cell>
        </row>
        <row r="1602">
          <cell r="A1602" t="str">
            <v>Perro de 1/4 " Tipo pesado.</v>
          </cell>
        </row>
        <row r="1603">
          <cell r="A1603" t="str">
            <v>Perro de 3/8" Tipo pesado.</v>
          </cell>
        </row>
        <row r="1604">
          <cell r="A1604" t="str">
            <v>Perro de 5/8 " Tipo pesado.</v>
          </cell>
        </row>
        <row r="1605">
          <cell r="A1605" t="str">
            <v>Phmetro ha-51700--10</v>
          </cell>
        </row>
        <row r="1606">
          <cell r="A1606" t="str">
            <v>Piedra comun o bolo</v>
          </cell>
        </row>
        <row r="1607">
          <cell r="A1607" t="str">
            <v>Piedra media zonga</v>
          </cell>
        </row>
        <row r="1608">
          <cell r="A1608" t="str">
            <v>Piedra media zonga del río - cortada</v>
          </cell>
        </row>
        <row r="1609">
          <cell r="A1609" t="str">
            <v>Piedra muñeca E= 20MM</v>
          </cell>
        </row>
        <row r="1610">
          <cell r="A1610" t="str">
            <v>Piedra para pulir (piso granito)</v>
          </cell>
        </row>
        <row r="1611">
          <cell r="A1611" t="str">
            <v>Pieza remate rampa   A-105</v>
          </cell>
        </row>
        <row r="1612">
          <cell r="A1612" t="str">
            <v>Pilote de madera</v>
          </cell>
        </row>
        <row r="1613">
          <cell r="A1613" t="str">
            <v>Pintura aluminio antirreflectiva</v>
          </cell>
        </row>
        <row r="1614">
          <cell r="A1614" t="str">
            <v>Pintura blanca  P/tráfico</v>
          </cell>
        </row>
        <row r="1615">
          <cell r="A1615" t="str">
            <v>Pintura esmalte Epóxico</v>
          </cell>
        </row>
        <row r="1616">
          <cell r="A1616" t="str">
            <v>Pintura flexicolor blanco</v>
          </cell>
        </row>
        <row r="1617">
          <cell r="A1617" t="str">
            <v>Pintura gris basalto</v>
          </cell>
        </row>
        <row r="1618">
          <cell r="A1618" t="str">
            <v>Pintura trafico acrílica de demarcación</v>
          </cell>
        </row>
        <row r="1619">
          <cell r="A1619" t="str">
            <v>Piola</v>
          </cell>
        </row>
        <row r="1620">
          <cell r="A1620" t="str">
            <v>Pirlan aluminio dorado</v>
          </cell>
        </row>
        <row r="1621">
          <cell r="A1621" t="str">
            <v>Pirlan antideslizante</v>
          </cell>
        </row>
        <row r="1622">
          <cell r="A1622" t="str">
            <v>Pisa vidrio</v>
          </cell>
        </row>
        <row r="1623">
          <cell r="A1623" t="str">
            <v>Pisopak residencial  1.6 mm</v>
          </cell>
        </row>
        <row r="1624">
          <cell r="A1624" t="str">
            <v>Pisopak tráfico pesado   3 mm</v>
          </cell>
        </row>
        <row r="1625">
          <cell r="A1625" t="str">
            <v>Placa de identificación 3 x 5 CM</v>
          </cell>
        </row>
        <row r="1626">
          <cell r="A1626" t="str">
            <v>Placa de identificación 8 x 5 CM</v>
          </cell>
        </row>
        <row r="1627">
          <cell r="A1627" t="str">
            <v>Placa de identificación circuito</v>
          </cell>
        </row>
        <row r="1628">
          <cell r="A1628" t="str">
            <v>Placa de soporte en PRFV Ø=4.1 m, e=0.015 m</v>
          </cell>
        </row>
        <row r="1629">
          <cell r="A1629" t="str">
            <v>Placa eternit media 112 x 61x 4mm</v>
          </cell>
        </row>
        <row r="1630">
          <cell r="A1630" t="str">
            <v>Placa Gyplac 12.7 mm RH</v>
          </cell>
        </row>
        <row r="1631">
          <cell r="A1631" t="str">
            <v>Placa identificación  2 x 1 cm</v>
          </cell>
        </row>
        <row r="1632">
          <cell r="A1632" t="str">
            <v>Placa identificadora</v>
          </cell>
        </row>
        <row r="1633">
          <cell r="A1633" t="str">
            <v>Placa lista muro estructural</v>
          </cell>
        </row>
        <row r="1634">
          <cell r="A1634" t="str">
            <v>Planchon abarco 0.2 X 0.04 X 3 M</v>
          </cell>
        </row>
        <row r="1635">
          <cell r="A1635" t="str">
            <v>Planchon ordinario 3 M</v>
          </cell>
        </row>
        <row r="1636">
          <cell r="A1636" t="str">
            <v>PLANCHON-ORDINARIO 5 m</v>
          </cell>
        </row>
        <row r="1637">
          <cell r="A1637" t="str">
            <v>Planta Emergencia 150 KW nominal Mirilla y Válvula</v>
          </cell>
        </row>
        <row r="1638">
          <cell r="A1638" t="str">
            <v>Plantas ornamentales</v>
          </cell>
        </row>
        <row r="1639">
          <cell r="A1639" t="str">
            <v>Plaqueta PL4 (100)</v>
          </cell>
        </row>
        <row r="1640">
          <cell r="A1640" t="str">
            <v>Plastocrete</v>
          </cell>
        </row>
        <row r="1641">
          <cell r="A1641" t="str">
            <v>Platina  1/4" x 1 1/4"</v>
          </cell>
        </row>
        <row r="1642">
          <cell r="A1642" t="str">
            <v>Platina 1" x 100 mm x 200 mm</v>
          </cell>
        </row>
        <row r="1643">
          <cell r="A1643" t="str">
            <v>Platina 1" x 300 mm x 300 mm</v>
          </cell>
        </row>
        <row r="1644">
          <cell r="A1644" t="str">
            <v>Platina 1/4" x 1"</v>
          </cell>
        </row>
        <row r="1645">
          <cell r="A1645" t="str">
            <v>Platina 1/4" x 2 1/2"</v>
          </cell>
        </row>
        <row r="1646">
          <cell r="A1646" t="str">
            <v>Platina 1/4" x 2"</v>
          </cell>
        </row>
        <row r="1647">
          <cell r="A1647" t="str">
            <v>Platina 1/4" x 3"</v>
          </cell>
        </row>
        <row r="1648">
          <cell r="A1648" t="str">
            <v>Platina 1/8" x 1/2"</v>
          </cell>
        </row>
        <row r="1649">
          <cell r="A1649" t="str">
            <v>Platina 2" x 1300 mm x 300 mm</v>
          </cell>
        </row>
        <row r="1650">
          <cell r="A1650" t="str">
            <v>Platina 20 * 10 * 3/16</v>
          </cell>
        </row>
        <row r="1651">
          <cell r="A1651" t="str">
            <v>Platina 20 x 20 x 1/4"</v>
          </cell>
        </row>
        <row r="1652">
          <cell r="A1652" t="str">
            <v>Platina 25 * 15 * 1/4</v>
          </cell>
        </row>
        <row r="1653">
          <cell r="A1653" t="str">
            <v>Platina 3/16" x 1"</v>
          </cell>
        </row>
        <row r="1654">
          <cell r="A1654" t="str">
            <v>Platina 3/16" x 1"  acero inoxidable</v>
          </cell>
        </row>
        <row r="1655">
          <cell r="A1655" t="str">
            <v>Platina 3/16" x 2 1/2"</v>
          </cell>
        </row>
        <row r="1656">
          <cell r="A1656" t="str">
            <v>Platina 3/16" x 2"</v>
          </cell>
        </row>
        <row r="1657">
          <cell r="A1657" t="str">
            <v>Platina 3/4" x 3/16"</v>
          </cell>
        </row>
        <row r="1658">
          <cell r="A1658" t="str">
            <v>Platina 3/8" x 110 mm x 95 mm</v>
          </cell>
        </row>
        <row r="1659">
          <cell r="A1659" t="str">
            <v>Platina cobre 1 1/2 x1/8</v>
          </cell>
        </row>
        <row r="1660">
          <cell r="A1660" t="str">
            <v>Platina cobre 5/8 x1/8</v>
          </cell>
        </row>
        <row r="1661">
          <cell r="A1661" t="str">
            <v>Platina cobre estañado</v>
          </cell>
        </row>
        <row r="1662">
          <cell r="A1662" t="str">
            <v xml:space="preserve">PLATINA DE 1 3/4" X 1/4 </v>
          </cell>
        </row>
        <row r="1663">
          <cell r="A1663" t="str">
            <v>Platina de Anclaje 2" x 800 mm x 250 mm Tipo 2</v>
          </cell>
        </row>
        <row r="1664">
          <cell r="A1664" t="str">
            <v>Platina de Anclaje 2" x 900 mm x 250 mm</v>
          </cell>
        </row>
        <row r="1665">
          <cell r="A1665" t="str">
            <v>Platina de anclaje 5/8" A36 R=0.11</v>
          </cell>
        </row>
        <row r="1666">
          <cell r="A1666" t="str">
            <v>Platina de Anclaje, guia 1/4" x 580 mm x 1800 mm</v>
          </cell>
        </row>
        <row r="1667">
          <cell r="A1667" t="str">
            <v>Platina de Anclaje, guia 1/4" x 800 mm x 2800 mm</v>
          </cell>
        </row>
        <row r="1668">
          <cell r="A1668" t="str">
            <v>Platina de conexiión 1/2" x 80 mm x 80 mm</v>
          </cell>
        </row>
        <row r="1669">
          <cell r="A1669" t="str">
            <v>Platina de conexión 1" x 216 mm x 218 mm</v>
          </cell>
        </row>
        <row r="1670">
          <cell r="A1670" t="str">
            <v>Platina de conexión 1/2" x 125 mm x 100 mm</v>
          </cell>
        </row>
        <row r="1671">
          <cell r="A1671" t="str">
            <v>Platina de conexión 1/2" x 150 mm x 100 mm</v>
          </cell>
        </row>
        <row r="1672">
          <cell r="A1672" t="str">
            <v>Platina de conexión 1/2" x 200 mm x 225 mm</v>
          </cell>
        </row>
        <row r="1673">
          <cell r="A1673" t="str">
            <v>Platina de conexión 1/2" x 216 mm x 216 mm</v>
          </cell>
        </row>
        <row r="1674">
          <cell r="A1674" t="str">
            <v>Platina de conexión 2" x 210 mm x 256 mm</v>
          </cell>
        </row>
        <row r="1675">
          <cell r="A1675" t="str">
            <v>Platina de conexión 2" x 210 mm x 563 mm Pos 1</v>
          </cell>
        </row>
        <row r="1676">
          <cell r="A1676" t="str">
            <v>Platina de conexión 2" x 210 mm x 583 mm</v>
          </cell>
        </row>
        <row r="1677">
          <cell r="A1677" t="str">
            <v>Platina de conexión 2" x 300 mm x 325 mm R=0.15</v>
          </cell>
        </row>
        <row r="1678">
          <cell r="A1678" t="str">
            <v>Platina de conexión 3/4" x 125 mm x 80 mm</v>
          </cell>
        </row>
        <row r="1679">
          <cell r="A1679" t="str">
            <v>Platina de conexión 3/4" x 200 mm x 225 mm</v>
          </cell>
        </row>
        <row r="1680">
          <cell r="A1680" t="str">
            <v>Platina de conexión 3/4" x 216 mm x 216 mm</v>
          </cell>
        </row>
        <row r="1681">
          <cell r="A1681" t="str">
            <v>Platina de conexión 3/4" x 232 mm x 205 mm</v>
          </cell>
        </row>
        <row r="1682">
          <cell r="A1682" t="str">
            <v>Platina de conexión 3/4" x 248 mm x 205 mm</v>
          </cell>
        </row>
        <row r="1683">
          <cell r="A1683" t="str">
            <v>Platina de conexión 5/16" x 140 mm x 130 mm</v>
          </cell>
        </row>
        <row r="1684">
          <cell r="A1684" t="str">
            <v>Platina de conexión 5/16" x 40 mm x 35 mm</v>
          </cell>
        </row>
        <row r="1685">
          <cell r="A1685" t="str">
            <v>Platina de conexión 5/16" x 40 mm x 60mm</v>
          </cell>
        </row>
        <row r="1686">
          <cell r="A1686" t="str">
            <v>Platina de conexión 5/16" x 75 mm x 75 mm</v>
          </cell>
        </row>
        <row r="1687">
          <cell r="A1687" t="str">
            <v>PLATINA DIAGONALES 1.1 CM</v>
          </cell>
        </row>
        <row r="1688">
          <cell r="A1688" t="str">
            <v>Platina e:1/4  pulg</v>
          </cell>
        </row>
        <row r="1689">
          <cell r="A1689" t="str">
            <v>Plato desecador  230 mm</v>
          </cell>
        </row>
        <row r="1690">
          <cell r="A1690" t="str">
            <v>Plomo</v>
          </cell>
        </row>
        <row r="1691">
          <cell r="A1691" t="str">
            <v>Polea diferencial 1 Ton, con gancho de seguridad</v>
          </cell>
        </row>
        <row r="1692">
          <cell r="A1692" t="str">
            <v>Polea diferencial de 500 kg, con gancho de seguridad</v>
          </cell>
        </row>
        <row r="1693">
          <cell r="A1693" t="str">
            <v>Polietileno</v>
          </cell>
        </row>
        <row r="1694">
          <cell r="A1694" t="str">
            <v>POLISEC</v>
          </cell>
        </row>
        <row r="1695">
          <cell r="A1695" t="str">
            <v>POLIVALVULA TIPO BOLA DE 3/4" SDR 11</v>
          </cell>
        </row>
        <row r="1696">
          <cell r="A1696" t="str">
            <v>POLVO DE LADRILLO</v>
          </cell>
        </row>
        <row r="1697">
          <cell r="A1697" t="str">
            <v>Pomarroso  0.60 m</v>
          </cell>
        </row>
        <row r="1698">
          <cell r="A1698" t="str">
            <v>Pomarroso  1.0 m</v>
          </cell>
        </row>
        <row r="1699">
          <cell r="A1699" t="str">
            <v>Pomarroso  1.60 m</v>
          </cell>
        </row>
        <row r="1700">
          <cell r="A1700" t="str">
            <v>Pomarroso  2.0 m</v>
          </cell>
        </row>
        <row r="1701">
          <cell r="A1701" t="str">
            <v>Pomarroso  3.0 m</v>
          </cell>
        </row>
        <row r="1702">
          <cell r="A1702" t="str">
            <v>Porcelana esfumado - base</v>
          </cell>
        </row>
        <row r="1703">
          <cell r="A1703" t="str">
            <v>PORTA AISLADOR 1 PUESTO</v>
          </cell>
        </row>
        <row r="1704">
          <cell r="A1704" t="str">
            <v>Portaflanche PE termoens. 110 mm PE100 PN10</v>
          </cell>
        </row>
        <row r="1705">
          <cell r="A1705" t="str">
            <v>Portaflanche PE termoens. 160 mm PE100 PN10</v>
          </cell>
        </row>
        <row r="1706">
          <cell r="A1706" t="str">
            <v>Portaflanche PE termoens. 200 mm PE100 PN10</v>
          </cell>
        </row>
        <row r="1707">
          <cell r="A1707" t="str">
            <v>Portaflanche PE termoens. 250 mm PE100 PN10</v>
          </cell>
        </row>
        <row r="1708">
          <cell r="A1708" t="str">
            <v>Portaflanche PE termoens. 315 mm PE100 PN10</v>
          </cell>
        </row>
        <row r="1709">
          <cell r="A1709" t="str">
            <v>Portaflanche PE termoens. 355 mm PE100 PN10</v>
          </cell>
        </row>
        <row r="1710">
          <cell r="A1710" t="str">
            <v>Portaflanche PE termoens. 63mm PE100 PN10</v>
          </cell>
        </row>
        <row r="1711">
          <cell r="A1711" t="str">
            <v>Portaflanche PE termoens. 75mm PE100 PN10</v>
          </cell>
        </row>
        <row r="1712">
          <cell r="A1712" t="str">
            <v>Portaflanche PE termoens. 90 mm PE100 PN10</v>
          </cell>
        </row>
        <row r="1713">
          <cell r="A1713" t="str">
            <v>Portateclado Nylon</v>
          </cell>
        </row>
        <row r="1714">
          <cell r="A1714" t="str">
            <v>Portería fútbol</v>
          </cell>
        </row>
        <row r="1715">
          <cell r="A1715" t="str">
            <v>Poste cerca  10 x 10 cm 210 kg/cm2</v>
          </cell>
        </row>
        <row r="1716">
          <cell r="A1716" t="str">
            <v>POSTE CONCRETO LÍNEA 6M-510 KG</v>
          </cell>
        </row>
        <row r="1717">
          <cell r="A1717" t="str">
            <v>POSTE CONCRETO REFORZADO 18M-1350 KG</v>
          </cell>
        </row>
        <row r="1718">
          <cell r="A1718" t="str">
            <v>Poste cuadrado en hierro mas de 3m hasta 6m con ba</v>
          </cell>
        </row>
        <row r="1719">
          <cell r="A1719" t="str">
            <v>Poste cuadrado en hierro mas de 3m hasta 6m sin ba</v>
          </cell>
        </row>
        <row r="1720">
          <cell r="A1720" t="str">
            <v>Poste de ferroconcreto de 10 mts. x 1.050 Kgf.</v>
          </cell>
        </row>
        <row r="1721">
          <cell r="A1721" t="str">
            <v>Poste de ferroconcreto de 10 mts. x 510 Kgf.</v>
          </cell>
        </row>
        <row r="1722">
          <cell r="A1722" t="str">
            <v>Poste de ferroconcreto de 10 mts. x 750 Kgf.</v>
          </cell>
        </row>
        <row r="1723">
          <cell r="A1723" t="str">
            <v>Poste de ferroconcreto de 12 mts. x 1.050 Kgf.</v>
          </cell>
        </row>
        <row r="1724">
          <cell r="A1724" t="str">
            <v>Poste de ferroconcreto de 12 mts. x 510 Kgf.</v>
          </cell>
        </row>
        <row r="1725">
          <cell r="A1725" t="str">
            <v>Poste de ferroconcreto de 14 mts. x 1.050 Kgf.</v>
          </cell>
        </row>
        <row r="1726">
          <cell r="A1726" t="str">
            <v>Poste de ferroconcreto de 14 mts. x 1.350 Kgf.</v>
          </cell>
        </row>
        <row r="1727">
          <cell r="A1727" t="str">
            <v>Poste de ferroconcreto de 14 mts. x 750 Kgf.</v>
          </cell>
        </row>
        <row r="1728">
          <cell r="A1728" t="str">
            <v>Poste de ferroconcreto de 16 mts. x 1.050 Kgf.</v>
          </cell>
        </row>
        <row r="1729">
          <cell r="A1729" t="str">
            <v>Poste de ferroconcreto de 18 mts. x 1.050 Kgf.</v>
          </cell>
        </row>
        <row r="1730">
          <cell r="A1730" t="str">
            <v>Poste de ferroconcreto de 8 mts. x 1.050 Kgf.</v>
          </cell>
        </row>
        <row r="1731">
          <cell r="A1731" t="str">
            <v>Poste de ferroconcreto de 8 mts. x 510 Kgf.</v>
          </cell>
        </row>
        <row r="1732">
          <cell r="A1732" t="str">
            <v>Poste de ferroconcreto de 8 mts. x 750 Kgf.</v>
          </cell>
        </row>
        <row r="1733">
          <cell r="A1733" t="str">
            <v>Poste metálico de  10 mts.con canastilla de ciment</v>
          </cell>
        </row>
        <row r="1734">
          <cell r="A1734" t="str">
            <v>Poste metálico de  8 mts.con canastilla de cimenta</v>
          </cell>
        </row>
        <row r="1735">
          <cell r="A1735" t="str">
            <v>Poste metalico de 1.80 m (0.06 x 0.13)</v>
          </cell>
        </row>
        <row r="1736">
          <cell r="A1736" t="str">
            <v>Poste redondo de 3m x 2`` para 2 decorativas con b</v>
          </cell>
        </row>
        <row r="1737">
          <cell r="A1737" t="str">
            <v>Poste redondo de 3m x 2`` para 2 decorativas sin b</v>
          </cell>
        </row>
        <row r="1738">
          <cell r="A1738" t="str">
            <v>Poste redondo decorativa de 3 m de 1 1/2`` con bas</v>
          </cell>
        </row>
        <row r="1739">
          <cell r="A1739" t="str">
            <v>Poste redondo decorativa de 3 m de 1 1/2`` sin bas</v>
          </cell>
        </row>
        <row r="1740">
          <cell r="A1740" t="str">
            <v>Postes cuadrados en hierro RAP de 3m con base</v>
          </cell>
        </row>
        <row r="1741">
          <cell r="A1741" t="str">
            <v>Postes cuadrados en hierro RAP de 3m sin base</v>
          </cell>
        </row>
        <row r="1742">
          <cell r="A1742" t="str">
            <v>Postes metálicos de 12mts. Con canastilla de cimen</v>
          </cell>
        </row>
        <row r="1743">
          <cell r="A1743" t="str">
            <v>Puerta aluminio llena</v>
          </cell>
        </row>
        <row r="1744">
          <cell r="A1744" t="str">
            <v>Puerta baño acrílico en aluminio</v>
          </cell>
        </row>
        <row r="1745">
          <cell r="A1745" t="str">
            <v>Puerta eléctrica corrediza</v>
          </cell>
        </row>
        <row r="1746">
          <cell r="A1746" t="str">
            <v>Puerta Vidrio Templado 10 mm  2,10 x 2,0</v>
          </cell>
        </row>
        <row r="1747">
          <cell r="A1747" t="str">
            <v>Pulsado sencillo para timbre</v>
          </cell>
        </row>
        <row r="1748">
          <cell r="A1748" t="str">
            <v>Puntilla acerada con cabeza 2 1/2"</v>
          </cell>
        </row>
        <row r="1749">
          <cell r="A1749" t="str">
            <v>Puntilla con cabeza  1"</v>
          </cell>
        </row>
        <row r="1750">
          <cell r="A1750" t="str">
            <v>Puntilla con cabeza 1/2"</v>
          </cell>
        </row>
        <row r="1751">
          <cell r="A1751" t="str">
            <v>Puntilla con cabeza 2 1/2"</v>
          </cell>
        </row>
        <row r="1752">
          <cell r="A1752" t="str">
            <v>Puntilla con cabeza 2"</v>
          </cell>
        </row>
        <row r="1753">
          <cell r="A1753" t="str">
            <v>Puntilla con cabeza 3"</v>
          </cell>
        </row>
        <row r="1754">
          <cell r="A1754" t="str">
            <v>Puntilla sin cabeza  1"</v>
          </cell>
        </row>
        <row r="1755">
          <cell r="A1755" t="str">
            <v>Rack 19" XH 1.10 aluminio</v>
          </cell>
        </row>
        <row r="1756">
          <cell r="A1756" t="str">
            <v>Rack abierto en acero galvanizado. 2000(alto)*580(</v>
          </cell>
        </row>
        <row r="1757">
          <cell r="A1757" t="str">
            <v>Racor macho mecanico 110 mm x 4" para Tuberia PE</v>
          </cell>
        </row>
        <row r="1758">
          <cell r="A1758" t="str">
            <v>Racor macho mecanico 63 mm x 2" para Tuberia de PE</v>
          </cell>
        </row>
        <row r="1759">
          <cell r="A1759" t="str">
            <v>Recebo B-600 - norma</v>
          </cell>
        </row>
        <row r="1760">
          <cell r="A1760" t="str">
            <v>Recebo comun</v>
          </cell>
        </row>
        <row r="1761">
          <cell r="A1761" t="str">
            <v>Recurimiento multitruflex T-MT</v>
          </cell>
        </row>
        <row r="1762">
          <cell r="A1762" t="str">
            <v>Red M.T., E.T, R.B.T., Tableros electr. s/n presupuesto</v>
          </cell>
        </row>
        <row r="1763">
          <cell r="A1763" t="str">
            <v>Reduccion A.C.  4 x 3"</v>
          </cell>
        </row>
        <row r="1764">
          <cell r="A1764" t="str">
            <v xml:space="preserve">Reducción Concéntrica E.L. J.H. PVC 10x8" </v>
          </cell>
        </row>
        <row r="1765">
          <cell r="A1765" t="str">
            <v xml:space="preserve">Reducción Concéntrica E.L. J.H. PVC 12x10" </v>
          </cell>
        </row>
        <row r="1766">
          <cell r="A1766" t="str">
            <v xml:space="preserve">Reducción Concéntrica E.L. J.H. PVC 3x2" </v>
          </cell>
        </row>
        <row r="1767">
          <cell r="A1767" t="str">
            <v xml:space="preserve">Reducción Concéntrica E.L. J.H. PVC 6x3" </v>
          </cell>
        </row>
        <row r="1768">
          <cell r="A1768" t="str">
            <v xml:space="preserve">Reducción Concéntrica E.L. J.H. PVC 6x4" </v>
          </cell>
        </row>
        <row r="1769">
          <cell r="A1769" t="str">
            <v xml:space="preserve">Reducción Concéntrica E.L. J.H. PVC 8x4" </v>
          </cell>
        </row>
        <row r="1770">
          <cell r="A1770" t="str">
            <v xml:space="preserve">Reducción Concéntrica E.L. J.H. PVC 8x6" </v>
          </cell>
        </row>
        <row r="1771">
          <cell r="A1771" t="str">
            <v>Reducción de 2 1/2 x 2  u.m RDE 21 PVC</v>
          </cell>
        </row>
        <row r="1772">
          <cell r="A1772" t="str">
            <v>Reducción de 3 x 2  (ens.) u.m RDE 21 PVC</v>
          </cell>
        </row>
        <row r="1773">
          <cell r="A1773" t="str">
            <v>Reducción de 3 x 2 1/2 (ens.) u.m RDE 21 PVC</v>
          </cell>
        </row>
        <row r="1774">
          <cell r="A1774" t="str">
            <v>Reducción de 4 x 2 (ens.) u.m RDE 21 PVC</v>
          </cell>
        </row>
        <row r="1775">
          <cell r="A1775" t="str">
            <v>Reducción de 4 x 2 1/2 (ens.) u.m RDE 21 PVC</v>
          </cell>
        </row>
        <row r="1776">
          <cell r="A1776" t="str">
            <v>Reducción de 4 x 3 (ens.) u.m RDE 21 PVC</v>
          </cell>
        </row>
        <row r="1777">
          <cell r="A1777" t="str">
            <v>Reduccion H.G 1 1/2 x 1"</v>
          </cell>
        </row>
        <row r="1778">
          <cell r="A1778" t="str">
            <v>Reduccion H.G 1 1/2 x 1"</v>
          </cell>
        </row>
        <row r="1779">
          <cell r="A1779" t="str">
            <v>Reduccion H.G 2  x 1 1/2 "</v>
          </cell>
        </row>
        <row r="1780">
          <cell r="A1780" t="str">
            <v>Reduccion H.G 2 1/2 x 2 "</v>
          </cell>
        </row>
        <row r="1781">
          <cell r="A1781" t="str">
            <v>Reduccion H.G 3 x 2 1/2"</v>
          </cell>
        </row>
        <row r="1782">
          <cell r="A1782" t="str">
            <v>Reduccion H.G 4 x 3"</v>
          </cell>
        </row>
        <row r="1783">
          <cell r="A1783" t="str">
            <v>Reflector circular RCG 1000W MH CWA</v>
          </cell>
        </row>
        <row r="1784">
          <cell r="A1784" t="str">
            <v>Reflector circular RCG 250W S</v>
          </cell>
        </row>
        <row r="1785">
          <cell r="A1785" t="str">
            <v>Reflector Para alumbrado deportivo RRA 150W S</v>
          </cell>
        </row>
        <row r="1786">
          <cell r="A1786" t="str">
            <v>Reflector Para alumbrado deportivo RRA 175 W MH R</v>
          </cell>
        </row>
        <row r="1787">
          <cell r="A1787" t="str">
            <v>Reflector Para alumbrado deportivo RRA 250W S</v>
          </cell>
        </row>
        <row r="1788">
          <cell r="A1788" t="str">
            <v>Reflector Para alumbrado deportivo RRA 400 W MH R</v>
          </cell>
        </row>
        <row r="1789">
          <cell r="A1789" t="str">
            <v>Reflector Para alumbrado deportivo RRA 400 W S</v>
          </cell>
        </row>
        <row r="1790">
          <cell r="A1790" t="str">
            <v>Reflector Para alumbrado deportivo RRA-G 1000 W MH</v>
          </cell>
        </row>
        <row r="1791">
          <cell r="A1791" t="str">
            <v>Reflector Para alumbrado deportivo RRA-G 1000 W S</v>
          </cell>
        </row>
        <row r="1792">
          <cell r="A1792" t="str">
            <v>Refuerzos hierro 37.000 psi por Kg</v>
          </cell>
        </row>
        <row r="1793">
          <cell r="A1793" t="str">
            <v>Refuerzos hierro 37.000 psi por Ton</v>
          </cell>
        </row>
        <row r="1794">
          <cell r="A1794" t="str">
            <v>Refuerzos hierro 60.000 psi por Kg</v>
          </cell>
        </row>
        <row r="1795">
          <cell r="A1795" t="str">
            <v>Refuerzos hierro 60.000 psi por Ton</v>
          </cell>
        </row>
        <row r="1796">
          <cell r="A1796" t="str">
            <v>Regadera veneciana CR</v>
          </cell>
        </row>
        <row r="1797">
          <cell r="A1797" t="str">
            <v>Registro  corte para tub galv o pvc Ø=1/2"</v>
          </cell>
        </row>
        <row r="1798">
          <cell r="A1798" t="str">
            <v>Registro de corte Ø= 1 1/2"</v>
          </cell>
        </row>
        <row r="1799">
          <cell r="A1799" t="str">
            <v>Registro de corte Ø= 1 1/4"</v>
          </cell>
        </row>
        <row r="1800">
          <cell r="A1800" t="str">
            <v>Registro de corte Ø= 2"</v>
          </cell>
        </row>
        <row r="1801">
          <cell r="A1801" t="str">
            <v>Registro de corte Ø= 3"</v>
          </cell>
        </row>
        <row r="1802">
          <cell r="A1802" t="str">
            <v>Registro de corte Ø= 3" Tipo liviano</v>
          </cell>
        </row>
        <row r="1803">
          <cell r="A1803" t="str">
            <v>Registro de corte Ø= 4"</v>
          </cell>
        </row>
        <row r="1804">
          <cell r="A1804" t="str">
            <v>Registro de corte Ø= 4" Tipo liviano</v>
          </cell>
        </row>
        <row r="1805">
          <cell r="A1805" t="str">
            <v>Registro ducha (cierre compresión)</v>
          </cell>
        </row>
        <row r="1806">
          <cell r="A1806" t="str">
            <v>REGISTRO PASO DIRECTO 1 1/2"</v>
          </cell>
        </row>
        <row r="1807">
          <cell r="A1807" t="str">
            <v>Registro paso directo 1"</v>
          </cell>
        </row>
        <row r="1808">
          <cell r="A1808" t="str">
            <v>Registro paso directo 1/2"</v>
          </cell>
        </row>
        <row r="1809">
          <cell r="A1809" t="str">
            <v>Registro paso directo 3/4"</v>
          </cell>
        </row>
        <row r="1810">
          <cell r="A1810" t="str">
            <v>Registro paso directo de 2"</v>
          </cell>
        </row>
        <row r="1811">
          <cell r="A1811" t="str">
            <v>Regleta de medida en PRFV</v>
          </cell>
        </row>
        <row r="1812">
          <cell r="A1812" t="str">
            <v>Regleta strip telefónico 20 pares</v>
          </cell>
        </row>
        <row r="1813">
          <cell r="A1813" t="str">
            <v>Regleta strip telefónico 60 pares</v>
          </cell>
        </row>
        <row r="1814">
          <cell r="A1814" t="str">
            <v>Regleta strip teléfono 10 pares</v>
          </cell>
        </row>
        <row r="1815">
          <cell r="A1815" t="str">
            <v>Regleta strip teléfono 8 pares</v>
          </cell>
        </row>
        <row r="1816">
          <cell r="A1816" t="str">
            <v>Regulador (Controlador)  de 12VDC  12 Amp</v>
          </cell>
        </row>
        <row r="1817">
          <cell r="A1817" t="str">
            <v>Regulador (Controlador)  de 12VDC  30 Amp</v>
          </cell>
        </row>
        <row r="1818">
          <cell r="A1818" t="str">
            <v>Regulador gas r - 4 e 4 m3</v>
          </cell>
        </row>
        <row r="1819">
          <cell r="A1819" t="str">
            <v>Rejilla de Cribado 0.20 x 0.50 en A.I.</v>
          </cell>
        </row>
        <row r="1820">
          <cell r="A1820" t="str">
            <v>REJILLA EN VARILLA ACERO INOX  LISO DE  3/8" SEP 5 CMS</v>
          </cell>
        </row>
        <row r="1821">
          <cell r="A1821" t="str">
            <v>Rejilla malla ojo 3/16" para 6" con fijacion</v>
          </cell>
        </row>
        <row r="1822">
          <cell r="A1822" t="str">
            <v>Rejilla metálica sosco 3 x 2"</v>
          </cell>
        </row>
        <row r="1823">
          <cell r="A1823" t="str">
            <v>Rejilla plástica con sosco 3 x 2</v>
          </cell>
        </row>
        <row r="1824">
          <cell r="A1824" t="str">
            <v>Rejilla plástica con sosco 4 x 3</v>
          </cell>
        </row>
        <row r="1825">
          <cell r="A1825" t="str">
            <v>Rejilla sifón  3  x  4</v>
          </cell>
        </row>
        <row r="1826">
          <cell r="A1826" t="str">
            <v>Rejilla sifón  4.5 x 3.5</v>
          </cell>
        </row>
        <row r="1827">
          <cell r="A1827" t="str">
            <v>REJILLA SIFÓN PC 20 x 20</v>
          </cell>
        </row>
        <row r="1828">
          <cell r="A1828" t="str">
            <v>Rejilla sin marco para sumidero 70x50x3 (HN)</v>
          </cell>
        </row>
        <row r="1829">
          <cell r="A1829" t="str">
            <v>Rejilla sumidero vial 105 x 36 x 12</v>
          </cell>
        </row>
        <row r="1830">
          <cell r="A1830" t="str">
            <v>Relleno plastico tipo biopack tas color verde lima</v>
          </cell>
        </row>
        <row r="1831">
          <cell r="A1831" t="str">
            <v>Remate esquinero fachada  termoacústico</v>
          </cell>
        </row>
        <row r="1832">
          <cell r="A1832" t="str">
            <v>Remate para fachada  termoacústico</v>
          </cell>
        </row>
        <row r="1833">
          <cell r="A1833" t="str">
            <v>Remate para limateza  termoacústico</v>
          </cell>
        </row>
        <row r="1834">
          <cell r="A1834" t="str">
            <v>Rep. ransformador 3Ø de 30 KVA 13.2kv/208-120v</v>
          </cell>
        </row>
        <row r="1835">
          <cell r="A1835" t="str">
            <v>Rep. ransformador 3Ø de 75 KVA 13.2kv/208-120v</v>
          </cell>
        </row>
        <row r="1836">
          <cell r="A1836" t="str">
            <v>Rep. transformador 1Ø de 10 KVA 13.2kv/240-120v</v>
          </cell>
        </row>
        <row r="1837">
          <cell r="A1837" t="str">
            <v>Rep. transformador 1Ø de 15 KVA 13.2kv/240-120v</v>
          </cell>
        </row>
        <row r="1838">
          <cell r="A1838" t="str">
            <v>Rep. transformador 1Ø de 15 KVA 34.5kv/240-120v</v>
          </cell>
        </row>
        <row r="1839">
          <cell r="A1839" t="str">
            <v>Rep. transformador 1Ø de 25 KVA 13.2kv/240-120v</v>
          </cell>
        </row>
        <row r="1840">
          <cell r="A1840" t="str">
            <v>Rep. transformador 1Ø de 25 KVA 34.5kv/240-120v</v>
          </cell>
        </row>
        <row r="1841">
          <cell r="A1841" t="str">
            <v>Rep. transformador 3Ø de 112,5 KVA 13.2kv/208-120v</v>
          </cell>
        </row>
        <row r="1842">
          <cell r="A1842" t="str">
            <v>Rep. transformador 3Ø de 15 KVA 13.2kv/208-120v</v>
          </cell>
        </row>
        <row r="1843">
          <cell r="A1843" t="str">
            <v>Rep. transformador 3Ø de 150 KVA 34.5kv/13.2kv</v>
          </cell>
        </row>
        <row r="1844">
          <cell r="A1844" t="str">
            <v>Rep. transformador 3Ø de 225 KVA 34.5kv/13.2kv</v>
          </cell>
        </row>
        <row r="1845">
          <cell r="A1845" t="str">
            <v>Rep. transformador 3Ø de 250 KVA 34.5kv/13.2kv</v>
          </cell>
        </row>
        <row r="1846">
          <cell r="A1846" t="str">
            <v>Rep. transformador 3Ø de 30 KVA 34.5kv/13.2kv</v>
          </cell>
        </row>
        <row r="1847">
          <cell r="A1847" t="str">
            <v>Rep. transformador 3Ø de 300 KVA 34.5kv/13.2kv</v>
          </cell>
        </row>
        <row r="1848">
          <cell r="A1848" t="str">
            <v>Rep. transformador 3Ø de 45 KVA 13.2kv/208-120v</v>
          </cell>
        </row>
        <row r="1849">
          <cell r="A1849" t="str">
            <v>Rep. transformador 3Ø de 45 KVA 34.5kv/13.2kv</v>
          </cell>
        </row>
        <row r="1850">
          <cell r="A1850" t="str">
            <v>Rep. transformador 3Ø de 500 KVA 34.5kv/13.2kv</v>
          </cell>
        </row>
        <row r="1851">
          <cell r="A1851" t="str">
            <v>Rep. transformador 3Ø de 800 KVA 34.5kv/13.2kv</v>
          </cell>
        </row>
        <row r="1852">
          <cell r="A1852" t="str">
            <v>Repisa cerrada puerta corrediza</v>
          </cell>
        </row>
        <row r="1853">
          <cell r="A1853" t="str">
            <v>Repisa Ordinario 3 M</v>
          </cell>
        </row>
        <row r="1854">
          <cell r="A1854" t="str">
            <v>Rigidizador 1/2" x200 mm x 200 mm</v>
          </cell>
        </row>
        <row r="1855">
          <cell r="A1855" t="str">
            <v>Rigidizador 2" x 1000 mm x 1415 mm</v>
          </cell>
        </row>
        <row r="1856">
          <cell r="A1856" t="str">
            <v>Rigidizador 3/4" x 100 mm x 165 mm</v>
          </cell>
        </row>
        <row r="1857">
          <cell r="A1857" t="str">
            <v>Rigidizador 3/4" x 300 mm x 112 mm</v>
          </cell>
        </row>
        <row r="1858">
          <cell r="A1858" t="str">
            <v>Rigidizador 3/4" x 300 mm x 234 mm</v>
          </cell>
        </row>
        <row r="1859">
          <cell r="A1859" t="str">
            <v>Rigidizador de anclaje 3/4" x 900 mm x 250mm</v>
          </cell>
        </row>
        <row r="1860">
          <cell r="A1860" t="str">
            <v>Rigidizador de anclaje 5/8" x 200 mm x 250mm</v>
          </cell>
        </row>
        <row r="1861">
          <cell r="A1861" t="str">
            <v>Rigidizador de anclaje 5/8" x 220 mm x 150mm T. 2</v>
          </cell>
        </row>
        <row r="1862">
          <cell r="A1862" t="str">
            <v>Rodillo de felpa</v>
          </cell>
        </row>
        <row r="1863">
          <cell r="A1863" t="str">
            <v>Rollo de cinta bandit 3/8 x 30 m</v>
          </cell>
        </row>
        <row r="1864">
          <cell r="A1864" t="str">
            <v>Rollo de cinta bandit 5/8 x 30 m</v>
          </cell>
        </row>
        <row r="1865">
          <cell r="A1865" t="str">
            <v>Roseta (Plafón)</v>
          </cell>
        </row>
        <row r="1866">
          <cell r="A1866" t="str">
            <v>Roseta de Porcelana</v>
          </cell>
        </row>
        <row r="1867">
          <cell r="A1867" t="str">
            <v>Roseta de porcelana 4"</v>
          </cell>
        </row>
        <row r="1868">
          <cell r="A1868" t="str">
            <v>Rueda de manejo de 10 a 16"</v>
          </cell>
        </row>
        <row r="1869">
          <cell r="A1869" t="str">
            <v>Rueda de manejo de 18 a 24"</v>
          </cell>
        </row>
        <row r="1870">
          <cell r="A1870" t="str">
            <v>Rueda de manejo de 2 a 4"</v>
          </cell>
        </row>
        <row r="1871">
          <cell r="A1871" t="str">
            <v>Rueda de manejo de 6 a 8"</v>
          </cell>
        </row>
        <row r="1872">
          <cell r="A1872" t="str">
            <v>RUSTIPLAST</v>
          </cell>
        </row>
        <row r="1873">
          <cell r="A1873" t="str">
            <v>Saco en fibra (0.60 x 0.80)</v>
          </cell>
        </row>
        <row r="1874">
          <cell r="A1874" t="str">
            <v>Saco en fibra (0.70 x 1.00)</v>
          </cell>
        </row>
        <row r="1875">
          <cell r="A1875" t="str">
            <v>Saco en fibra (0.82 x 1.15)</v>
          </cell>
        </row>
        <row r="1876">
          <cell r="A1876" t="str">
            <v>Salida con terminal coaxial TV Americana 75 Ohm</v>
          </cell>
        </row>
        <row r="1877">
          <cell r="A1877" t="str">
            <v>Salida doble audio conectar dos parlantes</v>
          </cell>
        </row>
        <row r="1878">
          <cell r="A1878" t="str">
            <v>Salida para cordón</v>
          </cell>
        </row>
        <row r="1879">
          <cell r="A1879" t="str">
            <v>Salida para cordón TV 13,5 * 7,5 mm sin conector</v>
          </cell>
        </row>
        <row r="1880">
          <cell r="A1880" t="str">
            <v>Salida telefónica tipo Americana doble RJ 11 - 4hi</v>
          </cell>
        </row>
        <row r="1881">
          <cell r="A1881" t="str">
            <v>Salida telefónica tipo Americana sencilla RJ 11 -</v>
          </cell>
        </row>
        <row r="1882">
          <cell r="A1882" t="str">
            <v>Salida Telefónica tipo doble</v>
          </cell>
        </row>
        <row r="1883">
          <cell r="A1883" t="str">
            <v>Salida Telefónica tipo sencilla</v>
          </cell>
        </row>
        <row r="1884">
          <cell r="A1884" t="str">
            <v>Salida voz y datos con RJ-45 UTP 8 h t ALTAIR 5E</v>
          </cell>
        </row>
        <row r="1885">
          <cell r="A1885" t="str">
            <v>salida voz y datos con RJ-45 UTP 8 h t ALTAIR 6</v>
          </cell>
        </row>
        <row r="1886">
          <cell r="A1886" t="str">
            <v>Sanitario  porcelana  color con accesorios</v>
          </cell>
        </row>
        <row r="1887">
          <cell r="A1887" t="str">
            <v>Sanitario blanco porcelana con accesorios</v>
          </cell>
        </row>
        <row r="1888">
          <cell r="A1888" t="str">
            <v>Sanitario fluxómetro blanco</v>
          </cell>
        </row>
        <row r="1889">
          <cell r="A1889" t="str">
            <v>Sanitario milenium elongado blanco</v>
          </cell>
        </row>
        <row r="1890">
          <cell r="A1890" t="str">
            <v>Sardinel especial rampa tipo A A-100</v>
          </cell>
        </row>
        <row r="1891">
          <cell r="A1891" t="str">
            <v>Sardinel Prefabricado 0.3 x 0.8 x 0.2</v>
          </cell>
        </row>
        <row r="1892">
          <cell r="A1892" t="str">
            <v>Sardinel Prefabricado 0.4 x 0.8 x 0.2</v>
          </cell>
        </row>
        <row r="1893">
          <cell r="A1893" t="str">
            <v>Sardinel prefabricado A-85</v>
          </cell>
        </row>
        <row r="1894">
          <cell r="A1894" t="str">
            <v>Sardinel Prefabricado Modulo A-10</v>
          </cell>
        </row>
        <row r="1895">
          <cell r="A1895" t="str">
            <v>Sardinel Prefabricado Modulo A-80</v>
          </cell>
        </row>
        <row r="1896">
          <cell r="A1896" t="str">
            <v>Scotch 13 negro 19 mm * 4.57 m</v>
          </cell>
        </row>
        <row r="1897">
          <cell r="A1897" t="str">
            <v>Scotch 13 negro 19 mm * 9.1 mm</v>
          </cell>
        </row>
        <row r="1898">
          <cell r="A1898" t="str">
            <v>Scotch 2210 (mastic)   negro 102  mm * 3. 05 m</v>
          </cell>
        </row>
        <row r="1899">
          <cell r="A1899" t="str">
            <v>Scotch 2229 (mastic)   negro 25  mm * 3.05 m</v>
          </cell>
        </row>
        <row r="1900">
          <cell r="A1900" t="str">
            <v>Scotch 23 negro 18 mm * 9.1 mm</v>
          </cell>
        </row>
        <row r="1901">
          <cell r="A1901" t="str">
            <v>Scotch 25   negro 12  mm * 7.6 m</v>
          </cell>
        </row>
        <row r="1902">
          <cell r="A1902" t="str">
            <v>Scotch 2520  amarilla   negro 19  mm * 18 m</v>
          </cell>
        </row>
        <row r="1903">
          <cell r="A1903" t="str">
            <v>Scotch 69 blanca    19  mm * 32,4 m</v>
          </cell>
        </row>
        <row r="1904">
          <cell r="A1904" t="str">
            <v>Scotch 700 negro 18mm * 20 mm</v>
          </cell>
        </row>
        <row r="1905">
          <cell r="A1905" t="str">
            <v>Scotchrap  50 negro 48mm * 30 mm</v>
          </cell>
        </row>
        <row r="1906">
          <cell r="A1906" t="str">
            <v>Scotchrap 50  negro 72mm * 30 mm</v>
          </cell>
        </row>
        <row r="1907">
          <cell r="A1907" t="str">
            <v>Scotchrap 50  negro 96 mm * 30 mm</v>
          </cell>
        </row>
        <row r="1908">
          <cell r="A1908" t="str">
            <v>Seccionador de entrada y salida Oper. bajo carga</v>
          </cell>
        </row>
        <row r="1909">
          <cell r="A1909" t="str">
            <v>Seccionador de protección Oper. bajo carga</v>
          </cell>
        </row>
        <row r="1910">
          <cell r="A1910" t="str">
            <v>Segueta Nícholson</v>
          </cell>
        </row>
        <row r="1911">
          <cell r="A1911" t="str">
            <v>Sellador de roscas</v>
          </cell>
        </row>
        <row r="1912">
          <cell r="A1912" t="str">
            <v>Sellador lijable para madera</v>
          </cell>
        </row>
        <row r="1913">
          <cell r="A1913" t="str">
            <v>Sellante Sika flex 1.5 LM SL</v>
          </cell>
        </row>
        <row r="1914">
          <cell r="A1914" t="str">
            <v>Sello Elastomerico u.m RDE 21 PVC 10 "</v>
          </cell>
        </row>
        <row r="1915">
          <cell r="A1915" t="str">
            <v>Sello Elastomerico u.m RDE 21 PVC 12 "</v>
          </cell>
        </row>
        <row r="1916">
          <cell r="A1916" t="str">
            <v>Sello Elastomerico u.m RDE 21 PVC 2 "</v>
          </cell>
        </row>
        <row r="1917">
          <cell r="A1917" t="str">
            <v>Sello Elastomerico u.m RDE 21 PVC 2.1/2 "</v>
          </cell>
        </row>
        <row r="1918">
          <cell r="A1918" t="str">
            <v>Sello Elastomerico u.m RDE 21 PVC 3 "</v>
          </cell>
        </row>
        <row r="1919">
          <cell r="A1919" t="str">
            <v>Sello Elastomerico u.m RDE 21 PVC 4 "</v>
          </cell>
        </row>
        <row r="1920">
          <cell r="A1920" t="str">
            <v>Sello Elastomerico u.m RDE 21 PVC 6 "</v>
          </cell>
        </row>
        <row r="1921">
          <cell r="A1921" t="str">
            <v>Sello Elastomerico u.m RDE 21 PVC 8 "</v>
          </cell>
        </row>
        <row r="1922">
          <cell r="A1922" t="str">
            <v>Sello Water Stop ADS 12 Pulg.</v>
          </cell>
        </row>
        <row r="1923">
          <cell r="A1923" t="str">
            <v>Sello Water Stop ADS 15 Pulg.</v>
          </cell>
        </row>
        <row r="1924">
          <cell r="A1924" t="str">
            <v>Sello Water Stop ADS 18 Pulg.</v>
          </cell>
        </row>
        <row r="1925">
          <cell r="A1925" t="str">
            <v>Sello Water Stop ADS 24 Pulg.</v>
          </cell>
        </row>
        <row r="1926">
          <cell r="A1926" t="str">
            <v>Sello Water Stop ADS 30 Pulg.</v>
          </cell>
        </row>
        <row r="1927">
          <cell r="A1927" t="str">
            <v>Sello Water Stop ADS 36 Pulg.</v>
          </cell>
        </row>
        <row r="1928">
          <cell r="A1928" t="str">
            <v>Sello Water Stop ADS 40 Pulg.</v>
          </cell>
        </row>
        <row r="1929">
          <cell r="A1929" t="str">
            <v>Sello Water Stop ADS 42 Pulg.</v>
          </cell>
        </row>
        <row r="1930">
          <cell r="A1930" t="str">
            <v>Sello Water Stop ADS 48 Pulg.</v>
          </cell>
        </row>
        <row r="1931">
          <cell r="A1931" t="str">
            <v>Sello Water Stop ADS 60 Pulg.</v>
          </cell>
        </row>
        <row r="1932">
          <cell r="A1932" t="str">
            <v>Señal doble cicloruta</v>
          </cell>
        </row>
        <row r="1933">
          <cell r="A1933" t="str">
            <v>Señal sencilla cicloruta</v>
          </cell>
        </row>
        <row r="1934">
          <cell r="A1934" t="str">
            <v>Señal SP, SR, SI 60 x 60 cm papel reflectivo</v>
          </cell>
        </row>
        <row r="1935">
          <cell r="A1935" t="str">
            <v>Señal SP, SR, SI 75 x 75 cm papel reflectivo</v>
          </cell>
        </row>
        <row r="1936">
          <cell r="A1936" t="str">
            <v>Señal SP, SR, SI 90 x 90 cm papel reflectivo</v>
          </cell>
        </row>
        <row r="1937">
          <cell r="A1937" t="str">
            <v>Señales Preventivas y regla. 60 x 60 cm</v>
          </cell>
        </row>
        <row r="1938">
          <cell r="A1938" t="str">
            <v>Señales Preventivas y regla. 75 x 75 cm</v>
          </cell>
        </row>
        <row r="1939">
          <cell r="A1939" t="str">
            <v>Señales Preventivas y regla. 90 x 90 cm</v>
          </cell>
        </row>
        <row r="1940">
          <cell r="A1940" t="str">
            <v>Sifion de gres 6"</v>
          </cell>
        </row>
        <row r="1941">
          <cell r="A1941" t="str">
            <v>Sifon 3"  135° C x E</v>
          </cell>
        </row>
        <row r="1942">
          <cell r="A1942" t="str">
            <v>Sifon 4"  135° C x E</v>
          </cell>
        </row>
        <row r="1943">
          <cell r="A1943" t="str">
            <v>Sifon de gres 4"</v>
          </cell>
        </row>
        <row r="1944">
          <cell r="A1944" t="str">
            <v>Sifon lavaplatos</v>
          </cell>
        </row>
        <row r="1945">
          <cell r="A1945" t="str">
            <v>Sika 1 imp. integral</v>
          </cell>
        </row>
        <row r="1946">
          <cell r="A1946" t="str">
            <v>Sika 10 impermeabilizante</v>
          </cell>
        </row>
        <row r="1947">
          <cell r="A1947" t="str">
            <v>Sika Guard 68 mate x 9 kg</v>
          </cell>
        </row>
        <row r="1948">
          <cell r="A1948" t="str">
            <v>Sika transparente</v>
          </cell>
        </row>
        <row r="1949">
          <cell r="A1949" t="str">
            <v xml:space="preserve">Sikadur 32 primer </v>
          </cell>
        </row>
        <row r="1950">
          <cell r="A1950" t="str">
            <v>Sikadur hex 300 resina de impregnación</v>
          </cell>
        </row>
        <row r="1951">
          <cell r="A1951" t="str">
            <v>Sikagrout 200</v>
          </cell>
        </row>
        <row r="1952">
          <cell r="A1952" t="str">
            <v>Sikaguard-62</v>
          </cell>
        </row>
        <row r="1953">
          <cell r="A1953" t="str">
            <v>Sikaguard-63 N</v>
          </cell>
        </row>
        <row r="1954">
          <cell r="A1954" t="str">
            <v>Sikapistola Sanisil (cartucho 300 cm3)</v>
          </cell>
        </row>
        <row r="1955">
          <cell r="A1955" t="str">
            <v>Sikawrap hex 100 G tejido fibra de vidrio 1.27 m*1</v>
          </cell>
        </row>
        <row r="1956">
          <cell r="A1956" t="str">
            <v>SILCOPLAST</v>
          </cell>
        </row>
        <row r="1957">
          <cell r="A1957" t="str">
            <v>Silicona Antihon Transp. Sika (cartucho 300 cm3)</v>
          </cell>
        </row>
        <row r="1958">
          <cell r="A1958" t="str">
            <v>SILLA CRUCETA TIPO ICEL</v>
          </cell>
        </row>
        <row r="1959">
          <cell r="A1959" t="str">
            <v>Silla drenaje 65x100 mm</v>
          </cell>
        </row>
        <row r="1960">
          <cell r="A1960" t="str">
            <v>Silla drenaje 65x160 mm</v>
          </cell>
        </row>
        <row r="1961">
          <cell r="A1961" t="str">
            <v>Silla interlocutor isóseles kiko paño sin brazos</v>
          </cell>
        </row>
        <row r="1962">
          <cell r="A1962" t="str">
            <v>Silla Isóceles kiko tapizada en paño sin brazos</v>
          </cell>
        </row>
        <row r="1963">
          <cell r="A1963" t="str">
            <v>Silla parque con brazos en HF y madera colonial fr</v>
          </cell>
        </row>
        <row r="1964">
          <cell r="A1964" t="str">
            <v>Silla parque con brazos en HF y madera colonial In</v>
          </cell>
        </row>
        <row r="1965">
          <cell r="A1965" t="str">
            <v>Silla secretarial con brazos</v>
          </cell>
        </row>
        <row r="1966">
          <cell r="A1966" t="str">
            <v>Silla secretarial sin brazos</v>
          </cell>
        </row>
        <row r="1967">
          <cell r="A1967" t="str">
            <v>Silla tamdem de espera 3 puestos s/m</v>
          </cell>
        </row>
        <row r="1968">
          <cell r="A1968" t="str">
            <v>Silla tamdem de espera 4 puestos s/m</v>
          </cell>
        </row>
        <row r="1969">
          <cell r="A1969" t="str">
            <v xml:space="preserve">SILLA TEE ALCANTA.  10" </v>
          </cell>
        </row>
        <row r="1970">
          <cell r="A1970" t="str">
            <v xml:space="preserve">SILLA TEE ALCANTA.  12" </v>
          </cell>
        </row>
        <row r="1971">
          <cell r="A1971" t="str">
            <v xml:space="preserve">SILLA TEE ALCANTA.  14" </v>
          </cell>
        </row>
        <row r="1972">
          <cell r="A1972" t="str">
            <v xml:space="preserve">SILLA TEE ALCANTA.  16" </v>
          </cell>
        </row>
        <row r="1973">
          <cell r="A1973" t="str">
            <v xml:space="preserve">SILLA TEE ALCANTA.  8" </v>
          </cell>
        </row>
        <row r="1974">
          <cell r="A1974" t="str">
            <v>Silla tee alcantarillado 160x110</v>
          </cell>
        </row>
        <row r="1975">
          <cell r="A1975" t="str">
            <v>Silla tee alcantarillado 200x110</v>
          </cell>
        </row>
        <row r="1976">
          <cell r="A1976" t="str">
            <v>Silla tee alcantarillado 200x160</v>
          </cell>
        </row>
        <row r="1977">
          <cell r="A1977" t="str">
            <v>Silla tee alcantarillado 250x110</v>
          </cell>
        </row>
        <row r="1978">
          <cell r="A1978" t="str">
            <v>Silla tee alcantarillado 250x160</v>
          </cell>
        </row>
        <row r="1979">
          <cell r="A1979" t="str">
            <v>Silla Tee PEAD alcantarillado 10x6" CXC</v>
          </cell>
        </row>
        <row r="1980">
          <cell r="A1980" t="str">
            <v>Silla Tee PEAD alcantarillado 8x6" CXC</v>
          </cell>
        </row>
        <row r="1981">
          <cell r="A1981" t="str">
            <v>Silla texas gerente  paño con brazos neumática</v>
          </cell>
        </row>
        <row r="1982">
          <cell r="A1982" t="str">
            <v>Silla Yee PEAD alcantarillado 8x6" CXC</v>
          </cell>
        </row>
        <row r="1983">
          <cell r="A1983" t="str">
            <v>Silla Yee PVC 16 x 6 (400 x 160 mm)</v>
          </cell>
        </row>
        <row r="1984">
          <cell r="A1984" t="str">
            <v>Sillar 3831</v>
          </cell>
        </row>
        <row r="1985">
          <cell r="A1985" t="str">
            <v>Silleta termofusión PE-100 PN-10 60X16</v>
          </cell>
        </row>
        <row r="1986">
          <cell r="A1986" t="str">
            <v>Silleta termofusión PE-100 PN-10 90X16</v>
          </cell>
        </row>
        <row r="1987">
          <cell r="A1987" t="str">
            <v>Sistema aforador con Pasamuro en PRFV Ø=2"</v>
          </cell>
        </row>
        <row r="1988">
          <cell r="A1988" t="str">
            <v>Sistema de tratamiento (tanques PVC 1000 lt Ovoid)</v>
          </cell>
        </row>
        <row r="1989">
          <cell r="A1989" t="str">
            <v>Sistema de tratamiento in situ ovoide (tanques PVC</v>
          </cell>
        </row>
        <row r="1990">
          <cell r="A1990" t="str">
            <v>Sistema muestreador para reactor UASB con soportes</v>
          </cell>
        </row>
        <row r="1991">
          <cell r="A1991" t="str">
            <v>Sistema quemador de gas y trampa de agua</v>
          </cell>
        </row>
        <row r="1992">
          <cell r="A1992" t="str">
            <v>Soda Cáustica por 120 gr</v>
          </cell>
        </row>
        <row r="1993">
          <cell r="A1993" t="str">
            <v>Soldadura elect. acero inox. equipo mig</v>
          </cell>
        </row>
        <row r="1994">
          <cell r="A1994" t="str">
            <v>Soldadura electrica 004-3/23</v>
          </cell>
        </row>
        <row r="1995">
          <cell r="A1995" t="str">
            <v>Soldadura electrosoldada 6010 de 1/8"</v>
          </cell>
        </row>
        <row r="1996">
          <cell r="A1996" t="str">
            <v>Soldadura electrosoldada 6012 de 1/8"</v>
          </cell>
        </row>
        <row r="1997">
          <cell r="A1997" t="str">
            <v>Soldadura electrosoldada 6013 de 1/8"</v>
          </cell>
        </row>
        <row r="1998">
          <cell r="A1998" t="str">
            <v>Soldadura electrosoldada 6013 de 1/8"</v>
          </cell>
        </row>
        <row r="1999">
          <cell r="A1999" t="str">
            <v>Soldadura electrosoldada 7018 de 1/8"</v>
          </cell>
        </row>
        <row r="2000">
          <cell r="A2000" t="str">
            <v>Soldadura estaño para cobre</v>
          </cell>
        </row>
        <row r="2001">
          <cell r="A2001" t="str">
            <v>Soldadura exotermica 115 gr.</v>
          </cell>
        </row>
        <row r="2002">
          <cell r="A2002" t="str">
            <v>Soldadura exotermica 125 gr.</v>
          </cell>
        </row>
        <row r="2003">
          <cell r="A2003" t="str">
            <v>Soldadura exotermica 150 gr.</v>
          </cell>
        </row>
        <row r="2004">
          <cell r="A2004" t="str">
            <v>Soldadura exotermica 200 gr.</v>
          </cell>
        </row>
        <row r="2005">
          <cell r="A2005" t="str">
            <v>Soldadura exotermica 90 gr.</v>
          </cell>
        </row>
        <row r="2006">
          <cell r="A2006" t="str">
            <v>Soldadura liquida pvc (tub. alcantarillado) 1/4</v>
          </cell>
        </row>
        <row r="2007">
          <cell r="A2007" t="str">
            <v>Soldadura para CPVC 1/4" Gl</v>
          </cell>
        </row>
        <row r="2008">
          <cell r="A2008" t="str">
            <v>Soldadura para PVC 1/4" Gl</v>
          </cell>
        </row>
        <row r="2009">
          <cell r="A2009" t="str">
            <v>Soldadura para PVC 1/4" Gl</v>
          </cell>
        </row>
        <row r="2010">
          <cell r="A2010" t="str">
            <v>Soporte canal amazonas</v>
          </cell>
        </row>
        <row r="2011">
          <cell r="A2011" t="str">
            <v>Soporte de bajante amazonas</v>
          </cell>
        </row>
        <row r="2012">
          <cell r="A2012" t="str">
            <v>SOPORTE DE CANAL BLANCO</v>
          </cell>
        </row>
        <row r="2013">
          <cell r="A2013" t="str">
            <v>Soporte para bandeja portacables</v>
          </cell>
        </row>
        <row r="2014">
          <cell r="A2014" t="str">
            <v>SPACCATO BLANCO BRASIL</v>
          </cell>
        </row>
        <row r="2015">
          <cell r="A2015" t="str">
            <v>SPACCATO TRAVERTINO BOSCONIA</v>
          </cell>
        </row>
        <row r="2016">
          <cell r="A2016" t="str">
            <v>Stasoil</v>
          </cell>
        </row>
        <row r="2017">
          <cell r="A2017" t="str">
            <v>STRIP 100 PARES</v>
          </cell>
        </row>
        <row r="2018">
          <cell r="A2018" t="str">
            <v>STRIP 60 PARES</v>
          </cell>
        </row>
        <row r="2019">
          <cell r="A2019" t="str">
            <v>STRIP 8 PARES</v>
          </cell>
        </row>
        <row r="2020">
          <cell r="A2020" t="str">
            <v>Sub base triturada T. max. 2"</v>
          </cell>
        </row>
        <row r="2021">
          <cell r="A2021" t="str">
            <v>Sub-base granular seleccionada o clasificada</v>
          </cell>
        </row>
        <row r="2022">
          <cell r="A2022" t="str">
            <v>SUB-ESTACIÓN 112.5 KVA</v>
          </cell>
        </row>
        <row r="2023">
          <cell r="A2023" t="str">
            <v>SUMIDERO PREFABRICADO SL-100</v>
          </cell>
        </row>
        <row r="2024">
          <cell r="A2024" t="str">
            <v>SUMIDERO VIAL 68X33X10</v>
          </cell>
        </row>
        <row r="2025">
          <cell r="A2025" t="str">
            <v>Superf trab modular fórmica mesa juntas 1.20 x 2.4</v>
          </cell>
        </row>
        <row r="2026">
          <cell r="A2026" t="str">
            <v>Superficie de trabajo modular fórmica 1.20 x 2.40</v>
          </cell>
        </row>
        <row r="2027">
          <cell r="A2027" t="str">
            <v>Superficie de trabajo modular fórmica 30 x 1.50</v>
          </cell>
        </row>
        <row r="2028">
          <cell r="A2028" t="str">
            <v>Superficie de trabajo modular fórmica 30 x R 60</v>
          </cell>
        </row>
        <row r="2029">
          <cell r="A2029" t="str">
            <v>Superficie de trabajo modular fórmica 50 x 90</v>
          </cell>
        </row>
        <row r="2030">
          <cell r="A2030" t="str">
            <v>Superficie de trabajo modular fórmica 60 x 1.20</v>
          </cell>
        </row>
        <row r="2031">
          <cell r="A2031" t="str">
            <v>Superficie de trabajo modular fórmica 60 x 1.35</v>
          </cell>
        </row>
        <row r="2032">
          <cell r="A2032" t="str">
            <v>Superficie de trabajo modular fórmica 60 x 1.5</v>
          </cell>
        </row>
        <row r="2033">
          <cell r="A2033" t="str">
            <v>Superficie de trabajo modular fórmica 60 x 1.8</v>
          </cell>
        </row>
        <row r="2034">
          <cell r="A2034" t="str">
            <v>Superficie de trabajo modular fórmica 60 x 75</v>
          </cell>
        </row>
        <row r="2035">
          <cell r="A2035" t="str">
            <v>Superficie de trabajo modular fórmica 60 x 90</v>
          </cell>
        </row>
        <row r="2036">
          <cell r="A2036" t="str">
            <v>Superficie de trabajo modular fórmica 75 x 2.10</v>
          </cell>
        </row>
        <row r="2037">
          <cell r="A2037" t="str">
            <v>Superficie de trabajo modular fórmica 90 x 1.50</v>
          </cell>
        </row>
        <row r="2038">
          <cell r="A2038" t="str">
            <v>Superficie de trabajo modular fórmica 90 x 2.10</v>
          </cell>
        </row>
        <row r="2039">
          <cell r="A2039" t="str">
            <v>Superficie de trabajo modular fórmica 90 x 90</v>
          </cell>
        </row>
        <row r="2040">
          <cell r="A2040" t="str">
            <v>SUPERMANTO 600 XT</v>
          </cell>
        </row>
        <row r="2041">
          <cell r="A2041" t="str">
            <v>SUPERMANTO 800 XT</v>
          </cell>
        </row>
        <row r="2042">
          <cell r="A2042" t="str">
            <v>Suplemento  galvanizado  2400</v>
          </cell>
        </row>
        <row r="2043">
          <cell r="A2043" t="str">
            <v>Tabla  0.05 x 0.25 x 1</v>
          </cell>
        </row>
        <row r="2044">
          <cell r="A2044" t="str">
            <v>Tabla burra 3.00 m</v>
          </cell>
        </row>
        <row r="2045">
          <cell r="A2045" t="str">
            <v>Tabla burra cedro macho 0.10</v>
          </cell>
        </row>
        <row r="2046">
          <cell r="A2046" t="str">
            <v>Tabla burra cedro macho 0.30</v>
          </cell>
        </row>
        <row r="2047">
          <cell r="A2047" t="str">
            <v>Tabla burra ordinaria 0.10</v>
          </cell>
        </row>
        <row r="2048">
          <cell r="A2048" t="str">
            <v>Tabla burra ordinaria 0.10</v>
          </cell>
        </row>
        <row r="2049">
          <cell r="A2049" t="str">
            <v>Tabla Burra Ordinaria 0.25</v>
          </cell>
        </row>
        <row r="2050">
          <cell r="A2050" t="str">
            <v>Tabla burra ordinario 0.30</v>
          </cell>
        </row>
        <row r="2051">
          <cell r="A2051" t="str">
            <v>Tabla burra ordinario 0.30</v>
          </cell>
        </row>
        <row r="2052">
          <cell r="A2052" t="str">
            <v>Tabla chapa ordinario 0.10</v>
          </cell>
        </row>
        <row r="2053">
          <cell r="A2053" t="str">
            <v>TABLA CHAPA ORDINARIO 0.20</v>
          </cell>
        </row>
        <row r="2054">
          <cell r="A2054" t="str">
            <v>Tabla chapa ordinario 0.30</v>
          </cell>
        </row>
        <row r="2055">
          <cell r="A2055" t="str">
            <v>Tablero 6 circuitos</v>
          </cell>
        </row>
        <row r="2056">
          <cell r="A2056" t="str">
            <v>Tablero bif 225A/240 V c/pta (24 C) ch plat totali</v>
          </cell>
        </row>
        <row r="2057">
          <cell r="A2057" t="str">
            <v>Tablero bifásico s/puesta (12 C)</v>
          </cell>
        </row>
        <row r="2058">
          <cell r="A2058" t="str">
            <v>Tablero bifásico s/puesta (16 C)</v>
          </cell>
        </row>
        <row r="2059">
          <cell r="A2059" t="str">
            <v>Tablero bifásico s/puesta (8 C)</v>
          </cell>
        </row>
        <row r="2060">
          <cell r="A2060" t="str">
            <v>TABLERO C/PUERTA 18 CIRC.</v>
          </cell>
        </row>
        <row r="2061">
          <cell r="A2061" t="str">
            <v>TABLERO CON LLAVE 18 CIRCUITOS</v>
          </cell>
        </row>
        <row r="2062">
          <cell r="A2062" t="str">
            <v>Tablero con puerta  24 circuitos</v>
          </cell>
        </row>
        <row r="2063">
          <cell r="A2063" t="str">
            <v>TABLERO CON PUERTA 12 CIRCUITOS</v>
          </cell>
        </row>
        <row r="2064">
          <cell r="A2064" t="str">
            <v>Tablero control bomba. completo</v>
          </cell>
        </row>
        <row r="2065">
          <cell r="A2065" t="str">
            <v>Tablero monof. 4 circuitos</v>
          </cell>
        </row>
        <row r="2066">
          <cell r="A2066" t="str">
            <v>Tablero monof. 6 circuitos</v>
          </cell>
        </row>
        <row r="2067">
          <cell r="A2067" t="str">
            <v>Tablero monof. s/puerta (4 ventanas)</v>
          </cell>
        </row>
        <row r="2068">
          <cell r="A2068" t="str">
            <v>Tablero monof. s/puerta (6 ventanas)</v>
          </cell>
        </row>
        <row r="2069">
          <cell r="A2069" t="str">
            <v>Tablero monof. s/puerta (8 ventanas)</v>
          </cell>
        </row>
        <row r="2070">
          <cell r="A2070" t="str">
            <v>Tablero para llave  36 circuitos</v>
          </cell>
        </row>
        <row r="2071">
          <cell r="A2071" t="str">
            <v>Tablero para llave 24 circuitos</v>
          </cell>
        </row>
        <row r="2072">
          <cell r="A2072" t="str">
            <v>Tablero para totalizador 12 circuitos</v>
          </cell>
        </row>
        <row r="2073">
          <cell r="A2073" t="str">
            <v>Tablero para totalizador 18 circuitos</v>
          </cell>
        </row>
        <row r="2074">
          <cell r="A2074" t="str">
            <v>Tablero para totalizador 24 circuitos</v>
          </cell>
        </row>
        <row r="2075">
          <cell r="A2075" t="str">
            <v>Tablero para totalizador 36 circuitos</v>
          </cell>
        </row>
        <row r="2076">
          <cell r="A2076" t="str">
            <v>Tablero parciales  12 C con llave</v>
          </cell>
        </row>
        <row r="2077">
          <cell r="A2077" t="str">
            <v>Tablero sobre puerta  36 circuitos</v>
          </cell>
        </row>
        <row r="2078">
          <cell r="A2078" t="str">
            <v>Tablero tirf. 225 A /240V c/puerta (12 C) cerr opc</v>
          </cell>
        </row>
        <row r="2079">
          <cell r="A2079" t="str">
            <v>Tablero tirf. 225 A /240V c/puerta (24 C) cerr opc</v>
          </cell>
        </row>
        <row r="2080">
          <cell r="A2080" t="str">
            <v>Tablero tirf. 225A/240V s/p  (6 C) 6h opc t aisla</v>
          </cell>
        </row>
        <row r="2081">
          <cell r="A2081" t="str">
            <v>Tablero tirf. 400 A /240V c/puerta (42 C) cerr opc</v>
          </cell>
        </row>
        <row r="2082">
          <cell r="A2082" t="str">
            <v>Tablero y Marco en madera puerta 1.5x2.1</v>
          </cell>
        </row>
        <row r="2083">
          <cell r="A2083" t="str">
            <v>Tableta cerámica corriente 20 x 08</v>
          </cell>
        </row>
        <row r="2084">
          <cell r="A2084" t="str">
            <v>Tableta cerámica corriente 20 x 20</v>
          </cell>
        </row>
        <row r="2085">
          <cell r="A2085" t="str">
            <v>Tableta cerámica duro piso 33 x 33</v>
          </cell>
        </row>
        <row r="2086">
          <cell r="A2086" t="str">
            <v>Tableta de gres no vitrificado 30 x 30</v>
          </cell>
        </row>
        <row r="2087">
          <cell r="A2087" t="str">
            <v>Tableta de gres vitrificado 30 x 30</v>
          </cell>
        </row>
        <row r="2088">
          <cell r="A2088" t="str">
            <v>Tableta prefabricada panot  A-20</v>
          </cell>
        </row>
        <row r="2089">
          <cell r="A2089" t="str">
            <v>Tablon - zocalo</v>
          </cell>
        </row>
        <row r="2090">
          <cell r="A2090" t="str">
            <v>Tablon de 0.05 x 0.30 x 1</v>
          </cell>
        </row>
        <row r="2091">
          <cell r="A2091" t="str">
            <v>Tablon de gres liso 20 x 20</v>
          </cell>
        </row>
        <row r="2092">
          <cell r="A2092" t="str">
            <v>Tablon de gres vitrificado 25 x 25</v>
          </cell>
        </row>
        <row r="2093">
          <cell r="A2093" t="str">
            <v>Tablon de gres vitrificado 33 x 33</v>
          </cell>
        </row>
        <row r="2094">
          <cell r="A2094" t="str">
            <v>Tablon ladrillo grafilado  25 x 25</v>
          </cell>
        </row>
        <row r="2095">
          <cell r="A2095" t="str">
            <v>Tablon ladrillo grafilado  30 x 30</v>
          </cell>
        </row>
        <row r="2096">
          <cell r="A2096" t="str">
            <v>Tablon ladrillo grafilado  33 x 33</v>
          </cell>
        </row>
        <row r="2097">
          <cell r="A2097" t="str">
            <v>Tablon ladrillo romana roja sup. 18 x 9 piso</v>
          </cell>
        </row>
        <row r="2098">
          <cell r="A2098" t="str">
            <v>Tablon Ordinario ( 5 x 20 )</v>
          </cell>
        </row>
        <row r="2099">
          <cell r="A2099" t="str">
            <v>Tablon tono natural</v>
          </cell>
        </row>
        <row r="2100">
          <cell r="A2100" t="str">
            <v>Tachas reflectiva (importada)</v>
          </cell>
        </row>
        <row r="2101">
          <cell r="A2101" t="str">
            <v>Tachas reflectivas</v>
          </cell>
        </row>
        <row r="2102">
          <cell r="A2102" t="str">
            <v>Taco termomagnético unipolar HQP 30A</v>
          </cell>
        </row>
        <row r="2103">
          <cell r="A2103" t="str">
            <v>Tambor de Anclaje HF e=0.25 m S=0.20 m</v>
          </cell>
        </row>
        <row r="2104">
          <cell r="A2104" t="str">
            <v>Tanque  500 lt, 25 kg zeolita FAFA grava 0.3 m3 FA</v>
          </cell>
        </row>
        <row r="2105">
          <cell r="A2105" t="str">
            <v>Tanque asbesto cemento completo</v>
          </cell>
        </row>
        <row r="2106">
          <cell r="A2106" t="str">
            <v>Tanque Biodigestor V= 40 M3, Ø=2.30 m, L= 10.09 m.</v>
          </cell>
        </row>
        <row r="2107">
          <cell r="A2107" t="str">
            <v>Tanque desarenador en poliuretano con PRFV</v>
          </cell>
        </row>
        <row r="2108">
          <cell r="A2108" t="str">
            <v>Tanque Filtro Fafa V= 15 M3, Ø=1.85 m, L= 5.63 m.</v>
          </cell>
        </row>
        <row r="2109">
          <cell r="A2109" t="str">
            <v>Tanque lavadero 300 lts en fibra de vidrio</v>
          </cell>
        </row>
        <row r="2110">
          <cell r="A2110" t="str">
            <v>Tanque plástico  500 lt</v>
          </cell>
        </row>
        <row r="2111">
          <cell r="A2111" t="str">
            <v>Tanque plástico 1000 lt</v>
          </cell>
        </row>
        <row r="2112">
          <cell r="A2112" t="str">
            <v>Tanque plástico 2000 lt</v>
          </cell>
        </row>
        <row r="2113">
          <cell r="A2113" t="str">
            <v>Tanque plástico 5000 lt</v>
          </cell>
        </row>
        <row r="2114">
          <cell r="A2114" t="str">
            <v>Tanque séptico asbesto cemento</v>
          </cell>
        </row>
        <row r="2115">
          <cell r="A2115" t="str">
            <v>Tapa basculante c/llave seguridad 3 apoyos</v>
          </cell>
        </row>
        <row r="2116">
          <cell r="A2116" t="str">
            <v>Tapa caja tráfico liviano  72 x 72 x 13  CAI-TL</v>
          </cell>
        </row>
        <row r="2117">
          <cell r="A2117" t="str">
            <v>Tapa caja tráfico pesado  72 x 72 x 13  CAI-TL</v>
          </cell>
        </row>
        <row r="2118">
          <cell r="A2118" t="str">
            <v>Tapa ciega 2400</v>
          </cell>
        </row>
        <row r="2119">
          <cell r="A2119" t="str">
            <v>Tapa Ext. derecha  amazonas</v>
          </cell>
        </row>
        <row r="2120">
          <cell r="A2120" t="str">
            <v>TAPA EXTERNA BLANCO</v>
          </cell>
        </row>
        <row r="2121">
          <cell r="A2121" t="str">
            <v>Tapa Manhole Ø=0,60 m. con Bisagra (HN)</v>
          </cell>
        </row>
        <row r="2122">
          <cell r="A2122" t="str">
            <v>Tapa metálica - canaleta</v>
          </cell>
        </row>
        <row r="2123">
          <cell r="A2123" t="str">
            <v>Tapa metálica válvula tipo chorote</v>
          </cell>
        </row>
        <row r="2124">
          <cell r="A2124" t="str">
            <v>Tapa metálica válvula tipo Común</v>
          </cell>
        </row>
        <row r="2125">
          <cell r="A2125" t="str">
            <v>Tapa pozo en vías D/0.60</v>
          </cell>
        </row>
        <row r="2126">
          <cell r="A2126" t="str">
            <v>Tapa prefabricada en concreto</v>
          </cell>
        </row>
        <row r="2127">
          <cell r="A2127" t="str">
            <v>Tapa registro plástica R 20 x 20</v>
          </cell>
        </row>
        <row r="2128">
          <cell r="A2128" t="str">
            <v>Tapa registro R 6 x 6</v>
          </cell>
        </row>
        <row r="2129">
          <cell r="A2129" t="str">
            <v>Tapa sumidero 95 x 45</v>
          </cell>
        </row>
        <row r="2130">
          <cell r="A2130" t="str">
            <v>Tapa troquelada metalica 2 orificios</v>
          </cell>
        </row>
        <row r="2131">
          <cell r="A2131" t="str">
            <v>Tapa y marco  en lámina alfajor</v>
          </cell>
        </row>
        <row r="2132">
          <cell r="A2132" t="str">
            <v>Tapaporos Nogal</v>
          </cell>
        </row>
        <row r="2133">
          <cell r="A2133" t="str">
            <v>Tapas de 10 x 10</v>
          </cell>
        </row>
        <row r="2134">
          <cell r="A2134" t="str">
            <v>Tapon aislado</v>
          </cell>
        </row>
        <row r="2135">
          <cell r="A2135" t="str">
            <v>Tapon de tubo drenaje 100mm</v>
          </cell>
        </row>
        <row r="2136">
          <cell r="A2136" t="str">
            <v>Tapon de tubo drenaje 160mm</v>
          </cell>
        </row>
        <row r="2137">
          <cell r="A2137" t="str">
            <v>Tapon de tubo drenaje 65mm</v>
          </cell>
        </row>
        <row r="2138">
          <cell r="A2138" t="str">
            <v>Tapon H.G 1 1/2``</v>
          </cell>
        </row>
        <row r="2139">
          <cell r="A2139" t="str">
            <v>Tapon H.G 1 1/4``</v>
          </cell>
        </row>
        <row r="2140">
          <cell r="A2140" t="str">
            <v>Tapon H.G 1/2``</v>
          </cell>
        </row>
        <row r="2141">
          <cell r="A2141" t="str">
            <v>Tapon H.G 1``</v>
          </cell>
        </row>
        <row r="2142">
          <cell r="A2142" t="str">
            <v>Tapon H.G 2 1/2``</v>
          </cell>
        </row>
        <row r="2143">
          <cell r="A2143" t="str">
            <v>Tapon H.G 2``</v>
          </cell>
        </row>
        <row r="2144">
          <cell r="A2144" t="str">
            <v>Tapon H.G 3/4``</v>
          </cell>
        </row>
        <row r="2145">
          <cell r="A2145" t="str">
            <v>Tapon H.G 3/8``</v>
          </cell>
        </row>
        <row r="2146">
          <cell r="A2146" t="str">
            <v>Tapon H.G 3``</v>
          </cell>
        </row>
        <row r="2147">
          <cell r="A2147" t="str">
            <v>Tapon H.G 4``</v>
          </cell>
        </row>
        <row r="2148">
          <cell r="A2148" t="str">
            <v>Tapon protector a  200  A.</v>
          </cell>
        </row>
        <row r="2149">
          <cell r="A2149" t="str">
            <v>Tapon roscado presión  PVC 1</v>
          </cell>
        </row>
        <row r="2150">
          <cell r="A2150" t="str">
            <v>Tapon roscado presión  PVC 1.1/2</v>
          </cell>
        </row>
        <row r="2151">
          <cell r="A2151" t="str">
            <v>Tapon roscado presión  PVC 1.1/4</v>
          </cell>
        </row>
        <row r="2152">
          <cell r="A2152" t="str">
            <v>Tapon roscado presión  PVC 1/2</v>
          </cell>
        </row>
        <row r="2153">
          <cell r="A2153" t="str">
            <v>Tapon roscado presión  PVC 2</v>
          </cell>
        </row>
        <row r="2154">
          <cell r="A2154" t="str">
            <v>Tapon roscado presión  PVC 2.1/2</v>
          </cell>
        </row>
        <row r="2155">
          <cell r="A2155" t="str">
            <v>Tapon roscado presión  PVC 3</v>
          </cell>
        </row>
        <row r="2156">
          <cell r="A2156" t="str">
            <v>Tapon roscado presión  PVC 3/4</v>
          </cell>
        </row>
        <row r="2157">
          <cell r="A2157" t="str">
            <v>Tapon roscado presión  PVC 4</v>
          </cell>
        </row>
        <row r="2158">
          <cell r="A2158" t="str">
            <v>Tapon sanitario PVC 1 1/2 "</v>
          </cell>
        </row>
        <row r="2159">
          <cell r="A2159" t="str">
            <v>Tapon sanitario PVC 2 "</v>
          </cell>
        </row>
        <row r="2160">
          <cell r="A2160" t="str">
            <v>Tapon sanitario PVC 3 "</v>
          </cell>
        </row>
        <row r="2161">
          <cell r="A2161" t="str">
            <v>Tapon sanitario PVC 4 "</v>
          </cell>
        </row>
        <row r="2162">
          <cell r="A2162" t="str">
            <v>Tapon soldado presión  PVC 1</v>
          </cell>
        </row>
        <row r="2163">
          <cell r="A2163" t="str">
            <v>Tapon soldado presión  PVC 1 1/2</v>
          </cell>
        </row>
        <row r="2164">
          <cell r="A2164" t="str">
            <v>Tapon soldado presión  PVC 1 1/4</v>
          </cell>
        </row>
        <row r="2165">
          <cell r="A2165" t="str">
            <v>Tapon soldado presión  PVC 1/2</v>
          </cell>
        </row>
        <row r="2166">
          <cell r="A2166" t="str">
            <v>Tapon soldado presión  PVC 2</v>
          </cell>
        </row>
        <row r="2167">
          <cell r="A2167" t="str">
            <v>Tapon soldado presión  PVC 2 1/2</v>
          </cell>
        </row>
        <row r="2168">
          <cell r="A2168" t="str">
            <v>Tapon soldado presión  PVC 3</v>
          </cell>
        </row>
        <row r="2169">
          <cell r="A2169" t="str">
            <v>Tapon soldado presión  PVC 3/4</v>
          </cell>
        </row>
        <row r="2170">
          <cell r="A2170" t="str">
            <v>Tapon soldado presión  PVC 4</v>
          </cell>
        </row>
        <row r="2171">
          <cell r="A2171" t="str">
            <v>Taza fluxometro completa</v>
          </cell>
        </row>
        <row r="2172">
          <cell r="A2172" t="str">
            <v>Tec liquido</v>
          </cell>
        </row>
        <row r="2173">
          <cell r="A2173" t="str">
            <v>Tee (ens.) u.m RDE 21 PVC 2 1/2 x 2 1/2 x 2 "</v>
          </cell>
        </row>
        <row r="2174">
          <cell r="A2174" t="str">
            <v>Tee (ens.) u.m RDE 21 PVC 2 1/2 x 2 1/2 x 2 1/2 "</v>
          </cell>
        </row>
        <row r="2175">
          <cell r="A2175" t="str">
            <v>Tee (ens.) u.m RDE 21 PVC 2 1/2 x 2 x 2 1/2 "</v>
          </cell>
        </row>
        <row r="2176">
          <cell r="A2176" t="str">
            <v>Tee (ens.) u.m RDE 21 PVC 2 1/2 x 2 x 2"</v>
          </cell>
        </row>
        <row r="2177">
          <cell r="A2177" t="str">
            <v>Tee (ens.) u.m RDE 21 PVC 2 x 2 x 2 "</v>
          </cell>
        </row>
        <row r="2178">
          <cell r="A2178" t="str">
            <v>Tee (ens.) u.m RDE 21 PVC 3 x 2 1/2 x 2 1/2 "</v>
          </cell>
        </row>
        <row r="2179">
          <cell r="A2179" t="str">
            <v>Tee (ens.) u.m RDE 21 PVC 3 x 2 1/2 x 3 "</v>
          </cell>
        </row>
        <row r="2180">
          <cell r="A2180" t="str">
            <v>Tee (ens.) u.m RDE 21 PVC 3 x 2 x 2 "</v>
          </cell>
        </row>
        <row r="2181">
          <cell r="A2181" t="str">
            <v>Tee (ens.) u.m RDE 21 PVC 3 x 2 x 2 1/2 "</v>
          </cell>
        </row>
        <row r="2182">
          <cell r="A2182" t="str">
            <v>Tee (ens.) u.m RDE 21 PVC 3 x 2 x 3 "</v>
          </cell>
        </row>
        <row r="2183">
          <cell r="A2183" t="str">
            <v>Tee (ens.) u.m RDE 21 PVC 3 x 3 x 2 "</v>
          </cell>
        </row>
        <row r="2184">
          <cell r="A2184" t="str">
            <v>Tee (ens.) u.m RDE 21 PVC 3 x 3 x 2 1/2 "</v>
          </cell>
        </row>
        <row r="2185">
          <cell r="A2185" t="str">
            <v>Tee (ens.) u.m RDE 21 PVC 3 x 3 x 3 "</v>
          </cell>
        </row>
        <row r="2186">
          <cell r="A2186" t="str">
            <v>Tee (ens.) u.m RDE 21 PVC 4 x 2 1/2 x 4 "</v>
          </cell>
        </row>
        <row r="2187">
          <cell r="A2187" t="str">
            <v>Tee (ens.) u.m RDE 21 PVC 4 x 2 x 3 "</v>
          </cell>
        </row>
        <row r="2188">
          <cell r="A2188" t="str">
            <v>Tee (ens.) u.m RDE 21 PVC 4 x 2 x 4 "</v>
          </cell>
        </row>
        <row r="2189">
          <cell r="A2189" t="str">
            <v>Tee (ens.) u.m RDE 21 PVC 4 x 3 x 2 "</v>
          </cell>
        </row>
        <row r="2190">
          <cell r="A2190" t="str">
            <v>Tee (ens.) u.m RDE 21 PVC 4 x 3 x 2 1/2 "</v>
          </cell>
        </row>
        <row r="2191">
          <cell r="A2191" t="str">
            <v>Tee (ens.) u.m RDE 21 PVC 4 x 3 x 3 "</v>
          </cell>
        </row>
        <row r="2192">
          <cell r="A2192" t="str">
            <v>Tee (ens.) u.m RDE 21 PVC 4 x 3 x 4 "</v>
          </cell>
        </row>
        <row r="2193">
          <cell r="A2193" t="str">
            <v>Tee (ens.) u.m RDE 21 PVC 4 x 4 x 2 "</v>
          </cell>
        </row>
        <row r="2194">
          <cell r="A2194" t="str">
            <v>Tee (ens.) u.m RDE 21 PVC 4 x 4 x 2 1/2 "</v>
          </cell>
        </row>
        <row r="2195">
          <cell r="A2195" t="str">
            <v>Tee (ens.) u.m RDE 21 PVC 4 x 4 x 3 "</v>
          </cell>
        </row>
        <row r="2196">
          <cell r="A2196" t="str">
            <v>Tee (ens.) u.m RDE 21 PVC 4 x 4 x 4 "</v>
          </cell>
        </row>
        <row r="2197">
          <cell r="A2197" t="str">
            <v>Tee cielo falso en aluminio</v>
          </cell>
        </row>
        <row r="2198">
          <cell r="A2198" t="str">
            <v>Tee de PEAD 110 mm PE100 PN10</v>
          </cell>
        </row>
        <row r="2199">
          <cell r="A2199" t="str">
            <v>Tee de PEAD 160 mm PE100 PN10</v>
          </cell>
        </row>
        <row r="2200">
          <cell r="A2200" t="str">
            <v>Tee de PEAD 200 mm PE100 PN10</v>
          </cell>
        </row>
        <row r="2201">
          <cell r="A2201" t="str">
            <v>Tee de PEAD 250 mm PE100 PN10</v>
          </cell>
        </row>
        <row r="2202">
          <cell r="A2202" t="str">
            <v>Tee de PEAD 315 mm PE100 PN10</v>
          </cell>
        </row>
        <row r="2203">
          <cell r="A2203" t="str">
            <v>Tee de PEAD 63 mm PE100 PN10</v>
          </cell>
        </row>
        <row r="2204">
          <cell r="A2204" t="str">
            <v>Tee de PEAD 75 mm PE100 PN10</v>
          </cell>
        </row>
        <row r="2205">
          <cell r="A2205" t="str">
            <v>Tee de PEAD 90 mm PE100 PN10</v>
          </cell>
        </row>
        <row r="2206">
          <cell r="A2206" t="str">
            <v>Tee en A.C. SCH 40 2" x 2 "</v>
          </cell>
        </row>
        <row r="2207">
          <cell r="A2207" t="str">
            <v>Tee en A.C. SCH 40 3" x 3 " para soldar</v>
          </cell>
        </row>
        <row r="2208">
          <cell r="A2208" t="str">
            <v>Tee en A.C. SCH 40 4" x 4 " para soldar</v>
          </cell>
        </row>
        <row r="2209">
          <cell r="A2209" t="str">
            <v>Tee en A.C. SCH 40 6" x 6 " para soldar</v>
          </cell>
        </row>
        <row r="2210">
          <cell r="A2210" t="str">
            <v>Tee en A.C. SCH 40 8" x 8 " para soldar</v>
          </cell>
        </row>
        <row r="2211">
          <cell r="A2211" t="str">
            <v>Tee en A.C. SCH 40 Ø=16"</v>
          </cell>
        </row>
        <row r="2212">
          <cell r="A2212" t="str">
            <v>Tee en H.F. 10" x 10" E.B.</v>
          </cell>
        </row>
        <row r="2213">
          <cell r="A2213" t="str">
            <v>Tee en H.F. 18" x 8" E.B.</v>
          </cell>
        </row>
        <row r="2214">
          <cell r="A2214" t="str">
            <v>Tee en H.F. 2" x 2" E.L.</v>
          </cell>
        </row>
        <row r="2215">
          <cell r="A2215" t="str">
            <v>Tee en H.F. 3" x 3" E.B.</v>
          </cell>
        </row>
        <row r="2216">
          <cell r="A2216" t="str">
            <v>Tee en H.F. 6" x 6" E.B.</v>
          </cell>
        </row>
        <row r="2217">
          <cell r="A2217" t="str">
            <v>Tee en H.F. 6" x 6" E.L.</v>
          </cell>
        </row>
        <row r="2218">
          <cell r="A2218" t="str">
            <v>Tee en H.F. 8" x 4" E.L.</v>
          </cell>
        </row>
        <row r="2219">
          <cell r="A2219" t="str">
            <v>Tee en H.F. 8" x 6" E.L.</v>
          </cell>
        </row>
        <row r="2220">
          <cell r="A2220" t="str">
            <v>Tee en H.F. 8" x 8" E.B.</v>
          </cell>
        </row>
        <row r="2221">
          <cell r="A2221" t="str">
            <v>Tee en H.F. 8" x 8" E.L.</v>
          </cell>
        </row>
        <row r="2222">
          <cell r="A2222" t="str">
            <v>Tee galvanizada 1 1/2``</v>
          </cell>
        </row>
        <row r="2223">
          <cell r="A2223" t="str">
            <v>Tee galvanizada 1 1/2x3/4``</v>
          </cell>
        </row>
        <row r="2224">
          <cell r="A2224" t="str">
            <v>Tee galvanizada 1 1/4``</v>
          </cell>
        </row>
        <row r="2225">
          <cell r="A2225" t="str">
            <v>Tee galvanizada 1 x 3/4``</v>
          </cell>
        </row>
        <row r="2226">
          <cell r="A2226" t="str">
            <v>Tee galvanizada 1/2``</v>
          </cell>
        </row>
        <row r="2227">
          <cell r="A2227" t="str">
            <v>Tee galvanizada 1/4``</v>
          </cell>
        </row>
        <row r="2228">
          <cell r="A2228" t="str">
            <v>Tee galvanizada 1``</v>
          </cell>
        </row>
        <row r="2229">
          <cell r="A2229" t="str">
            <v>Tee galvanizada 2 1/2``</v>
          </cell>
        </row>
        <row r="2230">
          <cell r="A2230" t="str">
            <v>Tee galvanizada 2 1/4``</v>
          </cell>
        </row>
        <row r="2231">
          <cell r="A2231" t="str">
            <v>Tee galvanizada 2``</v>
          </cell>
        </row>
        <row r="2232">
          <cell r="A2232" t="str">
            <v>Tee galvanizada 2x3/4``</v>
          </cell>
        </row>
        <row r="2233">
          <cell r="A2233" t="str">
            <v>Tee galvanizada 3 x 2``</v>
          </cell>
        </row>
        <row r="2234">
          <cell r="A2234" t="str">
            <v>Tee galvanizada 3/4``</v>
          </cell>
        </row>
        <row r="2235">
          <cell r="A2235" t="str">
            <v>Tee galvanizada 3/4x3/4``</v>
          </cell>
        </row>
        <row r="2236">
          <cell r="A2236" t="str">
            <v>Tee galvanizada 3``</v>
          </cell>
        </row>
        <row r="2237">
          <cell r="A2237" t="str">
            <v>Tee galvanizada 4 x 3``</v>
          </cell>
        </row>
        <row r="2238">
          <cell r="A2238" t="str">
            <v>Tee galvanizada 4``</v>
          </cell>
        </row>
        <row r="2239">
          <cell r="A2239" t="str">
            <v>Tee galvanizada 6``</v>
          </cell>
        </row>
        <row r="2240">
          <cell r="A2240" t="str">
            <v>Tee proyectante</v>
          </cell>
        </row>
        <row r="2241">
          <cell r="A2241" t="str">
            <v>Tee reducida polietileno 1 x 1/2</v>
          </cell>
        </row>
        <row r="2242">
          <cell r="A2242" t="str">
            <v>Tee reducida presión  PVC 1 x 1/2</v>
          </cell>
        </row>
        <row r="2243">
          <cell r="A2243" t="str">
            <v>Tee reducida presión  PVC 1 x 3/4</v>
          </cell>
        </row>
        <row r="2244">
          <cell r="A2244" t="str">
            <v>Tee reducida presión  PVC 3/4 x 1/2</v>
          </cell>
        </row>
        <row r="2245">
          <cell r="A2245" t="str">
            <v>Tee Reducida PVC de presion union platino 4" x 3"</v>
          </cell>
        </row>
        <row r="2246">
          <cell r="A2246" t="str">
            <v>Tee reducida termoens. 250*90mm PEAD PN10 PE100</v>
          </cell>
        </row>
        <row r="2247">
          <cell r="A2247" t="str">
            <v>Tee Sanitaria doble PVC 1.1/2  "</v>
          </cell>
        </row>
        <row r="2248">
          <cell r="A2248" t="str">
            <v>Tee Sanitaria doble PVC 2  "</v>
          </cell>
        </row>
        <row r="2249">
          <cell r="A2249" t="str">
            <v>Tee Sanitaria doble PVC 3  "</v>
          </cell>
        </row>
        <row r="2250">
          <cell r="A2250" t="str">
            <v>Tee Sanitaria doble PVC 4  "</v>
          </cell>
        </row>
        <row r="2251">
          <cell r="A2251" t="str">
            <v>Tee Sanitaria doble reducida PVC 2 x 1.1/2  "</v>
          </cell>
        </row>
        <row r="2252">
          <cell r="A2252" t="str">
            <v>Tee Sanitaria doble reducida PVC 3 x 2  "</v>
          </cell>
        </row>
        <row r="2253">
          <cell r="A2253" t="str">
            <v>Tee Sanitaria doble reducida PVC 4 x 2  "</v>
          </cell>
        </row>
        <row r="2254">
          <cell r="A2254" t="str">
            <v>Tee Sanitaria doble reducida PVC 4 x 3  "</v>
          </cell>
        </row>
        <row r="2255">
          <cell r="A2255" t="str">
            <v>Tee Sanitaria PVC 1.1/2 "</v>
          </cell>
        </row>
        <row r="2256">
          <cell r="A2256" t="str">
            <v>Tee Sanitaria PVC 2  "</v>
          </cell>
        </row>
        <row r="2257">
          <cell r="A2257" t="str">
            <v>Tee Sanitaria PVC 3  "</v>
          </cell>
        </row>
        <row r="2258">
          <cell r="A2258" t="str">
            <v>Tee Sanitaria PVC 4  "</v>
          </cell>
        </row>
        <row r="2259">
          <cell r="A2259" t="str">
            <v>Tee Sanitaria PVC 6  "</v>
          </cell>
        </row>
        <row r="2260">
          <cell r="A2260" t="str">
            <v>Tee Sanitaria reducida PVC 2 x 1.1/2  "</v>
          </cell>
        </row>
        <row r="2261">
          <cell r="A2261" t="str">
            <v>Tee Sanitaria reducida PVC 3 x 2  "</v>
          </cell>
        </row>
        <row r="2262">
          <cell r="A2262" t="str">
            <v>Tee Sanitaria reducida PVC 4 x 2  "</v>
          </cell>
        </row>
        <row r="2263">
          <cell r="A2263" t="str">
            <v>Tee Sanitaria reducida PVC 4 x 3  "</v>
          </cell>
        </row>
        <row r="2264">
          <cell r="A2264" t="str">
            <v>Tee Sanitaria reducida PVC 6 x 4  "</v>
          </cell>
        </row>
        <row r="2265">
          <cell r="A2265" t="str">
            <v>Tee sencilla presion  PVC 1 1/2 "</v>
          </cell>
        </row>
        <row r="2266">
          <cell r="A2266" t="str">
            <v>Tee sencilla presion  PVC 1 1/4 "</v>
          </cell>
        </row>
        <row r="2267">
          <cell r="A2267" t="str">
            <v>Tee sencilla presion  PVC 1"</v>
          </cell>
        </row>
        <row r="2268">
          <cell r="A2268" t="str">
            <v>Tee sencilla presion  PVC 1/2 "</v>
          </cell>
        </row>
        <row r="2269">
          <cell r="A2269" t="str">
            <v>Tee sencilla presion  PVC 2 "</v>
          </cell>
        </row>
        <row r="2270">
          <cell r="A2270" t="str">
            <v>Tee sencilla presion  PVC 2 1/2 "</v>
          </cell>
        </row>
        <row r="2271">
          <cell r="A2271" t="str">
            <v>Tee sencilla presion  PVC 3 "</v>
          </cell>
        </row>
        <row r="2272">
          <cell r="A2272" t="str">
            <v>Tee sencilla presion  PVC 3/4 "</v>
          </cell>
        </row>
        <row r="2273">
          <cell r="A2273" t="str">
            <v>Tee sencilla presion  PVC 4 "</v>
          </cell>
        </row>
        <row r="2274">
          <cell r="A2274" t="str">
            <v>Teja Bavaria</v>
          </cell>
        </row>
        <row r="2275">
          <cell r="A2275" t="str">
            <v>Teja Bavaria  30 x 15</v>
          </cell>
        </row>
        <row r="2276">
          <cell r="A2276" t="str">
            <v>Teja de barro roja</v>
          </cell>
        </row>
        <row r="2277">
          <cell r="A2277" t="str">
            <v>Teja española 0.74</v>
          </cell>
        </row>
        <row r="2278">
          <cell r="A2278" t="str">
            <v>Teja española 1.6</v>
          </cell>
        </row>
        <row r="2279">
          <cell r="A2279" t="str">
            <v>Teja española 1.64</v>
          </cell>
        </row>
        <row r="2280">
          <cell r="A2280" t="str">
            <v>Teja española San José</v>
          </cell>
        </row>
        <row r="2281">
          <cell r="A2281" t="str">
            <v>Teja ondulada de asbesto No.10</v>
          </cell>
        </row>
        <row r="2282">
          <cell r="A2282" t="str">
            <v>Teja ondulada de asbesto No.2</v>
          </cell>
        </row>
        <row r="2283">
          <cell r="A2283" t="str">
            <v>Teja ondulada de asbesto No.3</v>
          </cell>
        </row>
        <row r="2284">
          <cell r="A2284" t="str">
            <v>Teja ondulada de asbesto No.4</v>
          </cell>
        </row>
        <row r="2285">
          <cell r="A2285" t="str">
            <v>Teja ondulada de asbesto No.5</v>
          </cell>
        </row>
        <row r="2286">
          <cell r="A2286" t="str">
            <v>Teja ondulada de asbesto No.6</v>
          </cell>
        </row>
        <row r="2287">
          <cell r="A2287" t="str">
            <v>Teja ondulada de asbesto No.8</v>
          </cell>
        </row>
        <row r="2288">
          <cell r="A2288" t="str">
            <v>TEJA ONDULADA PF/7 NO. 4</v>
          </cell>
        </row>
        <row r="2289">
          <cell r="A2289" t="str">
            <v>TEJA ONDULADA PF/7 NO. 6</v>
          </cell>
        </row>
        <row r="2290">
          <cell r="A2290" t="str">
            <v>Teja supertermoacustica ondulada</v>
          </cell>
        </row>
        <row r="2291">
          <cell r="A2291" t="str">
            <v>Teja supertermoacustica ondulada</v>
          </cell>
        </row>
        <row r="2292">
          <cell r="A2292" t="str">
            <v>Teja termoacustica  x 3 mts</v>
          </cell>
        </row>
        <row r="2293">
          <cell r="A2293" t="str">
            <v>Teja termoacustica ondulada</v>
          </cell>
        </row>
        <row r="2294">
          <cell r="A2294" t="str">
            <v>Teja termoacustica ondulada</v>
          </cell>
        </row>
        <row r="2295">
          <cell r="A2295" t="str">
            <v>Teja termoacustica ondulada</v>
          </cell>
        </row>
        <row r="2296">
          <cell r="A2296" t="str">
            <v>Teja termoacustica ondulada</v>
          </cell>
        </row>
        <row r="2297">
          <cell r="A2297" t="str">
            <v>Teja termoacustica ondulada</v>
          </cell>
        </row>
        <row r="2298">
          <cell r="A2298" t="str">
            <v>Teja termoacustica ondulada</v>
          </cell>
        </row>
        <row r="2299">
          <cell r="A2299" t="str">
            <v>Teja termoacustica trapezoidal</v>
          </cell>
        </row>
        <row r="2300">
          <cell r="A2300" t="str">
            <v>Teja termoacustica trapezoidal</v>
          </cell>
        </row>
        <row r="2301">
          <cell r="A2301" t="str">
            <v>Teja termoacustica trapezoidal</v>
          </cell>
        </row>
        <row r="2302">
          <cell r="A2302" t="str">
            <v>Teja termoacustica trapezoidal</v>
          </cell>
        </row>
        <row r="2303">
          <cell r="A2303" t="str">
            <v>Teja termoacustica trapezoidal</v>
          </cell>
        </row>
        <row r="2304">
          <cell r="A2304" t="str">
            <v>Teja termoacustica trapezoidal</v>
          </cell>
        </row>
        <row r="2305">
          <cell r="A2305" t="str">
            <v>Teja tipo bavaria  30 X 15</v>
          </cell>
        </row>
        <row r="2306">
          <cell r="A2306" t="str">
            <v>Teja tipo cindu</v>
          </cell>
        </row>
        <row r="2307">
          <cell r="A2307" t="str">
            <v>TEJA TIPO MOORE CABALLETE</v>
          </cell>
        </row>
        <row r="2308">
          <cell r="A2308" t="str">
            <v>teja traslúcida ajover No 4</v>
          </cell>
        </row>
        <row r="2309">
          <cell r="A2309" t="str">
            <v>teja traslúcida ajover No 6</v>
          </cell>
        </row>
        <row r="2310">
          <cell r="A2310" t="str">
            <v>teja traslúcida ajover No 8</v>
          </cell>
        </row>
        <row r="2311">
          <cell r="A2311" t="str">
            <v>Teja zinc 2.40 C-33</v>
          </cell>
        </row>
        <row r="2312">
          <cell r="A2312" t="str">
            <v>Teja zinc 3.00 C-33</v>
          </cell>
        </row>
        <row r="2313">
          <cell r="A2313" t="str">
            <v>Tela  cerramiento obra  (Verde)</v>
          </cell>
        </row>
        <row r="2314">
          <cell r="A2314" t="str">
            <v>Telon  en fique (2 x 50 m)</v>
          </cell>
        </row>
        <row r="2315">
          <cell r="A2315" t="str">
            <v>Telon en fibra (2.10 x 250.0) m</v>
          </cell>
        </row>
        <row r="2316">
          <cell r="A2316" t="str">
            <v>Temflex  2155 negro 19 mm * 6.7 mm</v>
          </cell>
        </row>
        <row r="2317">
          <cell r="A2317" t="str">
            <v>Temflex  blanco 18mm * 20 mm</v>
          </cell>
        </row>
        <row r="2318">
          <cell r="A2318" t="str">
            <v>Temflex  negro 18mm * 20 mm</v>
          </cell>
        </row>
        <row r="2319">
          <cell r="A2319" t="str">
            <v>Temflex  rojo 18mm * 20 mm</v>
          </cell>
        </row>
        <row r="2320">
          <cell r="A2320" t="str">
            <v>Temflex  verde 18mm * 20 mm</v>
          </cell>
        </row>
        <row r="2321">
          <cell r="A2321" t="str">
            <v>Tensor crosby Ø=1" x 12"</v>
          </cell>
        </row>
        <row r="2322">
          <cell r="A2322" t="str">
            <v>Tensor crosby Ø=1" x 18"</v>
          </cell>
        </row>
        <row r="2323">
          <cell r="A2323" t="str">
            <v>Tensor Ø=1/2"</v>
          </cell>
        </row>
        <row r="2324">
          <cell r="A2324" t="str">
            <v>Tensor para Cables</v>
          </cell>
        </row>
        <row r="2325">
          <cell r="A2325" t="str">
            <v>Term 15 kv. Int QT II jgo trif ref. 2AWG - 3/0 AWG</v>
          </cell>
        </row>
        <row r="2326">
          <cell r="A2326" t="str">
            <v>Term enc f 15 kv Int QTII 5623 K- H4 -1/0 AWG</v>
          </cell>
        </row>
        <row r="2327">
          <cell r="A2327" t="str">
            <v>Term enc f 15 kv Int QTII 5623 K-C 4 AWG - 1/0 AWG</v>
          </cell>
        </row>
        <row r="2328">
          <cell r="A2328" t="str">
            <v>Term enc f 15 kv Int QTII 5624 K-C 2/0 - 500  MCM</v>
          </cell>
        </row>
        <row r="2329">
          <cell r="A2329" t="str">
            <v>Term enc f 15 kv Int QTII 5624 K-H 2/0 AWG 500 MCM</v>
          </cell>
        </row>
        <row r="2330">
          <cell r="A2330" t="str">
            <v>Term enc f 15 kv Int QTII 5625K 500 -1250 MCM</v>
          </cell>
        </row>
        <row r="2331">
          <cell r="A2331" t="str">
            <v>Term enc f 15 kv Int QTII 5635 K-C 3/0 AWG-500 MCM</v>
          </cell>
        </row>
        <row r="2332">
          <cell r="A2332" t="str">
            <v>Term enc f 15 kv Int QTII 5635 K-C 3/0 AWG-500 MCM</v>
          </cell>
        </row>
        <row r="2333">
          <cell r="A2333" t="str">
            <v>Term enc f 15 kv Int QTII 5646 K 2 - 3/0 AWG</v>
          </cell>
        </row>
        <row r="2334">
          <cell r="A2334" t="str">
            <v>Term enc f 15 kv Int QTII 5647 K 2/0 - 350 MCM</v>
          </cell>
        </row>
        <row r="2335">
          <cell r="A2335" t="str">
            <v>Term enc f 15 kv Int QTII 5648 K 500 - 750 MCM</v>
          </cell>
        </row>
        <row r="2336">
          <cell r="A2336" t="str">
            <v>Term enc f 15 kv Int QTII 7624-TH 4/0 AWG-500 MCM</v>
          </cell>
        </row>
        <row r="2337">
          <cell r="A2337" t="str">
            <v>Term enc f 15 kv Int QTII 7664  -S-8 2 AWG-4/0 AWG</v>
          </cell>
        </row>
        <row r="2338">
          <cell r="A2338" t="str">
            <v>Term enc f 15 kv Int QTII 7665  -S-8  3/0  600 MCM</v>
          </cell>
        </row>
        <row r="2339">
          <cell r="A2339" t="str">
            <v>Term enc f 15 kv Int QTIII 7622 T-H 2AWG-4/0 AWG</v>
          </cell>
        </row>
        <row r="2340">
          <cell r="A2340" t="str">
            <v>Term enc f 15 kv Int QTIII 7692 S4C 2 AWG 4/0 AWG</v>
          </cell>
        </row>
        <row r="2341">
          <cell r="A2341" t="str">
            <v>Term enc f 15 kv Int QTIII 7692 -S4H 2 AWG 4/0 AWG</v>
          </cell>
        </row>
        <row r="2342">
          <cell r="A2342" t="str">
            <v>Term enc f 15 kv Int QTIII 7694 S4C 4/0 AWG 500 M</v>
          </cell>
        </row>
        <row r="2343">
          <cell r="A2343" t="str">
            <v>Term enc f 15 kv Int QTIII 7695 S4  500-1000 MCM</v>
          </cell>
        </row>
        <row r="2344">
          <cell r="A2344" t="str">
            <v>Terminal conduit de 3"</v>
          </cell>
        </row>
        <row r="2345">
          <cell r="A2345" t="str">
            <v>Terminal contramuro  termoacústico</v>
          </cell>
        </row>
        <row r="2346">
          <cell r="A2346" t="str">
            <v>Terminal de 0.71 x 0.416</v>
          </cell>
        </row>
        <row r="2347">
          <cell r="A2347" t="str">
            <v>Terminal de conexion desconexión facil 1"</v>
          </cell>
        </row>
        <row r="2348">
          <cell r="A2348" t="str">
            <v>Terminal de ponchar # 1/0,  3 m</v>
          </cell>
        </row>
        <row r="2349">
          <cell r="A2349" t="str">
            <v>Terminal de ponchar # 2,   3 m</v>
          </cell>
        </row>
        <row r="2350">
          <cell r="A2350" t="str">
            <v>Terminal premoldeada tipo interior 3 m</v>
          </cell>
        </row>
        <row r="2351">
          <cell r="A2351" t="str">
            <v>Terminal sobremuro  termoacústico</v>
          </cell>
        </row>
        <row r="2352">
          <cell r="A2352" t="str">
            <v>Tierra Negra</v>
          </cell>
        </row>
        <row r="2353">
          <cell r="A2353" t="str">
            <v>Tierra Negra abonada</v>
          </cell>
        </row>
        <row r="2354">
          <cell r="A2354" t="str">
            <v>Tintilla cafe para madera</v>
          </cell>
        </row>
        <row r="2355">
          <cell r="A2355" t="str">
            <v>Tiras alistado 3 x 3 x 3</v>
          </cell>
        </row>
        <row r="2356">
          <cell r="A2356" t="str">
            <v>Toallero blanco</v>
          </cell>
        </row>
        <row r="2357">
          <cell r="A2357" t="str">
            <v>TOLETE COMUN 8 * 12 * 24.5</v>
          </cell>
        </row>
        <row r="2358">
          <cell r="A2358" t="str">
            <v>Toma + interruptor</v>
          </cell>
        </row>
        <row r="2359">
          <cell r="A2359" t="str">
            <v>Toma + interruptor sencillo</v>
          </cell>
        </row>
        <row r="2360">
          <cell r="A2360" t="str">
            <v>Toma bifásica</v>
          </cell>
        </row>
        <row r="2361">
          <cell r="A2361" t="str">
            <v>Toma doble conduit</v>
          </cell>
        </row>
        <row r="2362">
          <cell r="A2362" t="str">
            <v>Toma Jack RJ45-110 Jack Cat. 5E AMP</v>
          </cell>
        </row>
        <row r="2363">
          <cell r="A2363" t="str">
            <v>Toma monofásica doble, polo a tierra</v>
          </cell>
        </row>
        <row r="2364">
          <cell r="A2364" t="str">
            <v>Toma pata trabada</v>
          </cell>
        </row>
        <row r="2365">
          <cell r="A2365" t="str">
            <v>Toma sencilla</v>
          </cell>
        </row>
        <row r="2366">
          <cell r="A2366" t="str">
            <v>Toma telefónica</v>
          </cell>
        </row>
        <row r="2367">
          <cell r="A2367" t="str">
            <v>Toma teléfono americana doble 4 hilos</v>
          </cell>
        </row>
        <row r="2368">
          <cell r="A2368" t="str">
            <v>Toma teléfono americana sencilla 4 hilos</v>
          </cell>
        </row>
        <row r="2369">
          <cell r="A2369" t="str">
            <v>Toma teléfono americano</v>
          </cell>
        </row>
        <row r="2370">
          <cell r="A2370" t="str">
            <v>Toma teléfono colombiano</v>
          </cell>
        </row>
        <row r="2371">
          <cell r="A2371" t="str">
            <v>Toma terminal coaxial TV Americana con derivacion</v>
          </cell>
        </row>
        <row r="2372">
          <cell r="A2372" t="str">
            <v>Toma trifásica con polo a tierra</v>
          </cell>
        </row>
        <row r="2373">
          <cell r="A2373" t="str">
            <v>TOMA TRIPOLAR 20 AMP. AVE</v>
          </cell>
        </row>
        <row r="2374">
          <cell r="A2374" t="str">
            <v>Toma tv coaxial</v>
          </cell>
        </row>
        <row r="2375">
          <cell r="A2375" t="str">
            <v>Tomacorriente con polo a tierra aislado</v>
          </cell>
        </row>
        <row r="2376">
          <cell r="A2376" t="str">
            <v>Tomacorriente doble independ.  con polo a tierra</v>
          </cell>
        </row>
        <row r="2377">
          <cell r="A2377" t="str">
            <v>Tomacorriente doble integral con polo a tierra</v>
          </cell>
        </row>
        <row r="2378">
          <cell r="A2378" t="str">
            <v>Tomas 110 v</v>
          </cell>
        </row>
        <row r="2379">
          <cell r="A2379" t="str">
            <v>Tomas trifásicas</v>
          </cell>
        </row>
        <row r="2380">
          <cell r="A2380" t="str">
            <v>Tornillo  1/2" x  10" R.O G-8 con T.A</v>
          </cell>
        </row>
        <row r="2381">
          <cell r="A2381" t="str">
            <v>Tornillo  5/16" x 6" G-2 para Madera</v>
          </cell>
        </row>
        <row r="2382">
          <cell r="A2382" t="str">
            <v>Tornillo  5/8" x  5" R.O G-8 con T.A</v>
          </cell>
        </row>
        <row r="2383">
          <cell r="A2383" t="str">
            <v>Tornillo  9/16" x  10 " R.O con T.A</v>
          </cell>
        </row>
        <row r="2384">
          <cell r="A2384" t="str">
            <v>Tornillo  9/16" x  15 " R.O con T.A</v>
          </cell>
        </row>
        <row r="2385">
          <cell r="A2385" t="str">
            <v>Tornillo 1 1/2" x 8" R.O con W.T.A</v>
          </cell>
        </row>
        <row r="2386">
          <cell r="A2386" t="str">
            <v>Tornillo 3/4" x 3" G-8 en A.I. Con T. A</v>
          </cell>
        </row>
        <row r="2387">
          <cell r="A2387" t="str">
            <v>Tornillo 3/8 "</v>
          </cell>
        </row>
        <row r="2388">
          <cell r="A2388" t="str">
            <v>Tornillo 7/8" x 4" G-8 en A.I. Con T. A</v>
          </cell>
        </row>
        <row r="2389">
          <cell r="A2389" t="str">
            <v>Tornillo acero 7X5/8</v>
          </cell>
        </row>
        <row r="2390">
          <cell r="A2390" t="str">
            <v>Tornillo autoperforante para acero 5/16" x 3/4"</v>
          </cell>
        </row>
        <row r="2391">
          <cell r="A2391" t="str">
            <v>Tornillo autoperforante para para termoacúst.</v>
          </cell>
        </row>
        <row r="2392">
          <cell r="A2392" t="str">
            <v>Tornillo cabeza extraplana</v>
          </cell>
        </row>
        <row r="2393">
          <cell r="A2393" t="str">
            <v>Tornillo de carriaje 3/16x2" (inc. tuerca)</v>
          </cell>
        </row>
        <row r="2394">
          <cell r="A2394" t="str">
            <v>Tornillo de Carruaje Ø= 5/8 x 1 1/2"  G-2 , T. A.</v>
          </cell>
        </row>
        <row r="2395">
          <cell r="A2395" t="str">
            <v>Tornillo estandar 6 x 1"</v>
          </cell>
        </row>
        <row r="2396">
          <cell r="A2396" t="str">
            <v>Tornillo fij.  autoperforante de ala  5/16" x 7/8"</v>
          </cell>
        </row>
        <row r="2397">
          <cell r="A2397" t="str">
            <v>Tornillo fijador de ala</v>
          </cell>
        </row>
        <row r="2398">
          <cell r="A2398" t="str">
            <v>Tornillo fijador de techo</v>
          </cell>
        </row>
        <row r="2399">
          <cell r="A2399" t="str">
            <v>Tornillo galvanizado para lámina 12 x 1/2"</v>
          </cell>
        </row>
        <row r="2400">
          <cell r="A2400" t="str">
            <v>Tornillo goloso 1/8" x 1 1/4</v>
          </cell>
        </row>
        <row r="2401">
          <cell r="A2401" t="str">
            <v>Tornillo goloso de 1 1/2``</v>
          </cell>
        </row>
        <row r="2402">
          <cell r="A2402" t="str">
            <v>Tornillo goloso de 1``</v>
          </cell>
        </row>
        <row r="2403">
          <cell r="A2403" t="str">
            <v>Tornillo lámina  Dia.3/8``</v>
          </cell>
        </row>
        <row r="2404">
          <cell r="A2404" t="str">
            <v>Tornillo Ø= 1 1/4" x 5"  G-2 con T. A.</v>
          </cell>
        </row>
        <row r="2405">
          <cell r="A2405" t="str">
            <v>Tornillo Ø= 1" x 4"  G-8 R.O. Con T. A.</v>
          </cell>
        </row>
        <row r="2406">
          <cell r="A2406" t="str">
            <v>Tornillo Ø= 1" x 5"  G-8 R.O. Con T. A.</v>
          </cell>
        </row>
        <row r="2407">
          <cell r="A2407" t="str">
            <v>Tornillo Ø= 1/2 x 1 1/2"  G-8 con T. A.  R.O</v>
          </cell>
        </row>
        <row r="2408">
          <cell r="A2408" t="str">
            <v>Tornillo Ø= 1/2" x 1 1/4"  G-2, con T. A.</v>
          </cell>
        </row>
        <row r="2409">
          <cell r="A2409" t="str">
            <v>Tornillo Ø= 1/2" x 4"  G-8, con T. A.</v>
          </cell>
        </row>
        <row r="2410">
          <cell r="A2410" t="str">
            <v>Tornillo Ø= 2"  G-5</v>
          </cell>
        </row>
        <row r="2411">
          <cell r="A2411" t="str">
            <v>Tornillo Ø= 3/4 x 3"  G-2 con T. A.</v>
          </cell>
        </row>
        <row r="2412">
          <cell r="A2412" t="str">
            <v>Tornillo Ø= 5/8" x 12"  G-8</v>
          </cell>
        </row>
        <row r="2413">
          <cell r="A2413" t="str">
            <v>Tornillo Ø= 5/8" x 3"  G-8 R.O. Con T. A.</v>
          </cell>
        </row>
        <row r="2414">
          <cell r="A2414" t="str">
            <v>Tornillo Ø= 7/8" x 8"  G-5 R.O. Con T.A.W</v>
          </cell>
        </row>
        <row r="2415">
          <cell r="A2415" t="str">
            <v>Tornillo para canaleta 43 MET</v>
          </cell>
        </row>
        <row r="2416">
          <cell r="A2416" t="str">
            <v>Tornillo para madera  2"  No. 9</v>
          </cell>
        </row>
        <row r="2417">
          <cell r="A2417" t="str">
            <v>TORNILLO PARA MADERA 1 NO.6</v>
          </cell>
        </row>
        <row r="2418">
          <cell r="A2418" t="str">
            <v>TORNILLO PARA MADERA 1x6``</v>
          </cell>
        </row>
        <row r="2419">
          <cell r="A2419" t="str">
            <v>TORNILLO PARA MADERA 2x8``</v>
          </cell>
        </row>
        <row r="2420">
          <cell r="A2420" t="str">
            <v>Tornillo SAE 1045 Ø= 1 1/4"  L=0.8 m</v>
          </cell>
        </row>
        <row r="2421">
          <cell r="A2421" t="str">
            <v>Tornilo para canaleta 90</v>
          </cell>
        </row>
        <row r="2422">
          <cell r="A2422" t="str">
            <v>Torrecilla metálica galvanizada 12 m. x 510 Kgf.</v>
          </cell>
        </row>
        <row r="2423">
          <cell r="A2423" t="str">
            <v>Torrecilla metálica galvanizada 8 m. x 510 Kgf.</v>
          </cell>
        </row>
        <row r="2424">
          <cell r="A2424" t="str">
            <v>Transf de Potencia 3Ø de 150 KVA 13.2kv 214/123</v>
          </cell>
        </row>
        <row r="2425">
          <cell r="A2425" t="str">
            <v>Transferencia Automática  de 3 x 500 Amp  600 V</v>
          </cell>
        </row>
        <row r="2426">
          <cell r="A2426" t="str">
            <v>Transformador de corriente 100/5 A</v>
          </cell>
        </row>
        <row r="2427">
          <cell r="A2427" t="str">
            <v>Transformador monofasico 100 KVA</v>
          </cell>
        </row>
        <row r="2428">
          <cell r="A2428" t="str">
            <v>Transformador monofásico de 10 KVA</v>
          </cell>
        </row>
        <row r="2429">
          <cell r="A2429" t="str">
            <v>Transformador monofásico de 15 KVA</v>
          </cell>
        </row>
        <row r="2430">
          <cell r="A2430" t="str">
            <v>Transformador monofásico de 25 KVA</v>
          </cell>
        </row>
        <row r="2431">
          <cell r="A2431" t="str">
            <v>Transformador monofásico de 5 KVA</v>
          </cell>
        </row>
        <row r="2432">
          <cell r="A2432" t="str">
            <v>Transformador trifásico de 112,5 KVA</v>
          </cell>
        </row>
        <row r="2433">
          <cell r="A2433" t="str">
            <v>Transformador trifásico de 112,5 KVA</v>
          </cell>
        </row>
        <row r="2434">
          <cell r="A2434" t="str">
            <v>Transformador trifásico de 15 KVA</v>
          </cell>
        </row>
        <row r="2435">
          <cell r="A2435" t="str">
            <v>Transformador trifásico de 30 KVA</v>
          </cell>
        </row>
        <row r="2436">
          <cell r="A2436" t="str">
            <v>Transformador trifásico de 45 KVA</v>
          </cell>
        </row>
        <row r="2437">
          <cell r="A2437" t="str">
            <v>Transformador trifásico de 75 KVA</v>
          </cell>
        </row>
        <row r="2438">
          <cell r="A2438" t="str">
            <v>Transformador trifasico seco 150 KVA</v>
          </cell>
        </row>
        <row r="2439">
          <cell r="A2439" t="str">
            <v>Transformador trifasico seco 75 KVA</v>
          </cell>
        </row>
        <row r="2440">
          <cell r="A2440" t="str">
            <v>TRANSITOMA FLANCHADO 2 IPS</v>
          </cell>
        </row>
        <row r="2441">
          <cell r="A2441" t="str">
            <v>TRANSITOMA FLANCHADO 3 IPS</v>
          </cell>
        </row>
        <row r="2442">
          <cell r="A2442" t="str">
            <v>Triplex flormorado 4  mm</v>
          </cell>
        </row>
        <row r="2443">
          <cell r="A2443" t="str">
            <v>Triplex flormorado 9  mm</v>
          </cell>
        </row>
        <row r="2444">
          <cell r="A2444" t="str">
            <v>Triplex lámina 4  mm  1.22 x 2.44</v>
          </cell>
        </row>
        <row r="2445">
          <cell r="A2445" t="str">
            <v>Tripolisfosfato de Sodio x 50 Kg</v>
          </cell>
        </row>
        <row r="2446">
          <cell r="A2446" t="str">
            <v>Triturado de  1`` - 1 1/2"</v>
          </cell>
        </row>
        <row r="2447">
          <cell r="A2447" t="str">
            <v>Triturado de maquina (1/2 - 3/4")</v>
          </cell>
        </row>
        <row r="2448">
          <cell r="A2448" t="str">
            <v>TUBERIA ACERO AL CARBON SCH 40  6``</v>
          </cell>
        </row>
        <row r="2449">
          <cell r="A2449" t="str">
            <v>Tuberia Acero galvanizada Ø=1/2" gas</v>
          </cell>
        </row>
        <row r="2450">
          <cell r="A2450" t="str">
            <v>Tuberia Alcantarillado Polietileno alta d. 10"</v>
          </cell>
        </row>
        <row r="2451">
          <cell r="A2451" t="str">
            <v>Tuberia Alcantarillado Polietileno alta d. 12"</v>
          </cell>
        </row>
        <row r="2452">
          <cell r="A2452" t="str">
            <v>Tuberia Alcantarillado Polietileno alta d. 15"</v>
          </cell>
        </row>
        <row r="2453">
          <cell r="A2453" t="str">
            <v>Tuberia Alcantarillado Polietileno alta d. 18"</v>
          </cell>
        </row>
        <row r="2454">
          <cell r="A2454" t="str">
            <v>Tuberia alcantarillado Polietileno alta d. 24"</v>
          </cell>
        </row>
        <row r="2455">
          <cell r="A2455" t="str">
            <v>Tuberia Alcantarillado Polietileno alta d. 30"</v>
          </cell>
        </row>
        <row r="2456">
          <cell r="A2456" t="str">
            <v>Tuberia Alcantarillado Polietileno alta d. 36"</v>
          </cell>
        </row>
        <row r="2457">
          <cell r="A2457" t="str">
            <v>Tuberia Alcantarillado Polietileno alta d. 4"</v>
          </cell>
        </row>
        <row r="2458">
          <cell r="A2458" t="str">
            <v>Tuberia Alcantarillado Polietileno alta d. 42"</v>
          </cell>
        </row>
        <row r="2459">
          <cell r="A2459" t="str">
            <v>Tuberia Alcantarillado Polietileno alta d. 48"</v>
          </cell>
        </row>
        <row r="2460">
          <cell r="A2460" t="str">
            <v>Tuberia Alcantarillado Polietileno alta d. 6"</v>
          </cell>
        </row>
        <row r="2461">
          <cell r="A2461" t="str">
            <v>Tuberia Alcantarillado Polietileno alta d. 60"</v>
          </cell>
        </row>
        <row r="2462">
          <cell r="A2462" t="str">
            <v>Tuberia Alcantarillado Polietileno alta d. 8"</v>
          </cell>
        </row>
        <row r="2463">
          <cell r="A2463" t="str">
            <v>Tuberia alcantarillado PVC 10 "</v>
          </cell>
        </row>
        <row r="2464">
          <cell r="A2464" t="str">
            <v>Tuberia alcantarillado PVC 11 "</v>
          </cell>
        </row>
        <row r="2465">
          <cell r="A2465" t="str">
            <v>Tuberia alcantarillado PVC 12 "</v>
          </cell>
        </row>
        <row r="2466">
          <cell r="A2466" t="str">
            <v>Tuberia alcantarillado PVC 13 "</v>
          </cell>
        </row>
        <row r="2467">
          <cell r="A2467" t="str">
            <v>Tuberia alcantarillado PVC 14 "</v>
          </cell>
        </row>
        <row r="2468">
          <cell r="A2468" t="str">
            <v>Tuberia alcantarillado PVC 15 "</v>
          </cell>
        </row>
        <row r="2469">
          <cell r="A2469" t="str">
            <v>Tuberia alcantarillado PVC 16 "</v>
          </cell>
        </row>
        <row r="2470">
          <cell r="A2470" t="str">
            <v>Tuberia alcantarillado PVC 17 "</v>
          </cell>
        </row>
        <row r="2471">
          <cell r="A2471" t="str">
            <v>Tuberia alcantarillado PVC 18 "</v>
          </cell>
        </row>
        <row r="2472">
          <cell r="A2472" t="str">
            <v>Tuberia alcantarillado PVC 19 "</v>
          </cell>
        </row>
        <row r="2473">
          <cell r="A2473" t="str">
            <v>Tuberia alcantarillado PVC 20 "</v>
          </cell>
        </row>
        <row r="2474">
          <cell r="A2474" t="str">
            <v>Tuberia alcantarillado PVC 21 "</v>
          </cell>
        </row>
        <row r="2475">
          <cell r="A2475" t="str">
            <v>Tuberia alcantarillado PVC 22  "</v>
          </cell>
        </row>
        <row r="2476">
          <cell r="A2476" t="str">
            <v>Tuberia alcantarillado PVC 23 "</v>
          </cell>
        </row>
        <row r="2477">
          <cell r="A2477" t="str">
            <v>Tuberia alcantarillado PVC 24  "</v>
          </cell>
        </row>
        <row r="2478">
          <cell r="A2478" t="str">
            <v>Tuberia alcantarillado PVC 25 "</v>
          </cell>
        </row>
        <row r="2479">
          <cell r="A2479" t="str">
            <v>Tuberia alcantarillado PVC 26 "</v>
          </cell>
        </row>
        <row r="2480">
          <cell r="A2480" t="str">
            <v>Tuberia alcantarillado PVC 27  "</v>
          </cell>
        </row>
        <row r="2481">
          <cell r="A2481" t="str">
            <v>Tuberia alcantarillado PVC 28  "</v>
          </cell>
        </row>
        <row r="2482">
          <cell r="A2482" t="str">
            <v>Tuberia alcantarillado PVC 29  "</v>
          </cell>
        </row>
        <row r="2483">
          <cell r="A2483" t="str">
            <v>Tuberia alcantarillado PVC 30  "</v>
          </cell>
        </row>
        <row r="2484">
          <cell r="A2484" t="str">
            <v>Tuberia alcantarillado PVC 31 "</v>
          </cell>
        </row>
        <row r="2485">
          <cell r="A2485" t="str">
            <v>Tuberia alcantarillado PVC 32 "</v>
          </cell>
        </row>
        <row r="2486">
          <cell r="A2486" t="str">
            <v>Tuberia alcantarillado PVC 33 "</v>
          </cell>
        </row>
        <row r="2487">
          <cell r="A2487" t="str">
            <v>Tuberia alcantarillado PVC 34 "</v>
          </cell>
        </row>
        <row r="2488">
          <cell r="A2488" t="str">
            <v>Tuberia alcantarillado PVC 35 "</v>
          </cell>
        </row>
        <row r="2489">
          <cell r="A2489" t="str">
            <v>Tuberia alcantarillado PVC 36 "</v>
          </cell>
        </row>
        <row r="2490">
          <cell r="A2490" t="str">
            <v>Tuberia alcantarillado PVC 37 "</v>
          </cell>
        </row>
        <row r="2491">
          <cell r="A2491" t="str">
            <v>Tuberia alcantarillado PVC 38 "</v>
          </cell>
        </row>
        <row r="2492">
          <cell r="A2492" t="str">
            <v>Tuberia alcantarillado PVC 39  "</v>
          </cell>
        </row>
        <row r="2493">
          <cell r="A2493" t="str">
            <v>Tuberia alcantarillado PVC 4  "</v>
          </cell>
        </row>
        <row r="2494">
          <cell r="A2494" t="str">
            <v>Tuberia alcantarillado PVC 40  "</v>
          </cell>
        </row>
        <row r="2495">
          <cell r="A2495" t="str">
            <v>Tuberia alcantarillado PVC 41 "</v>
          </cell>
        </row>
        <row r="2496">
          <cell r="A2496" t="str">
            <v>Tuberia alcantarillado PVC 42  "</v>
          </cell>
        </row>
        <row r="2497">
          <cell r="A2497" t="str">
            <v>Tuberia alcantarillado PVC 42  "</v>
          </cell>
        </row>
        <row r="2498">
          <cell r="A2498" t="str">
            <v>Tuberia alcantarillado PVC 43 "</v>
          </cell>
        </row>
        <row r="2499">
          <cell r="A2499" t="str">
            <v>Tuberia alcantarillado PVC 44 "</v>
          </cell>
        </row>
        <row r="2500">
          <cell r="A2500" t="str">
            <v>Tuberia alcantarillado PVC 45 "</v>
          </cell>
        </row>
        <row r="2501">
          <cell r="A2501" t="str">
            <v>Tuberia alcantarillado PVC 46 "</v>
          </cell>
        </row>
        <row r="2502">
          <cell r="A2502" t="str">
            <v>Tuberia alcantarillado PVC 47  "</v>
          </cell>
        </row>
        <row r="2503">
          <cell r="A2503" t="str">
            <v>Tuberia alcantarillado PVC 48 "</v>
          </cell>
        </row>
        <row r="2504">
          <cell r="A2504" t="str">
            <v>Tuberia alcantarillado PVC 49 "</v>
          </cell>
        </row>
        <row r="2505">
          <cell r="A2505" t="str">
            <v>Tuberia alcantarillado PVC 50 "</v>
          </cell>
        </row>
        <row r="2506">
          <cell r="A2506" t="str">
            <v>Tuberia alcantarillado PVC 6 "</v>
          </cell>
        </row>
        <row r="2507">
          <cell r="A2507" t="str">
            <v>Tuberia alcantarillado PVC 8 "</v>
          </cell>
        </row>
        <row r="2508">
          <cell r="A2508" t="str">
            <v>Tuberia alcantarillado PVC 9  "</v>
          </cell>
        </row>
        <row r="2509">
          <cell r="A2509" t="str">
            <v>Tuberia de cobre 1/2" - 3/4"</v>
          </cell>
        </row>
        <row r="2510">
          <cell r="A2510" t="str">
            <v>Tuberia de drenaje  2" con filtro</v>
          </cell>
        </row>
        <row r="2511">
          <cell r="A2511" t="str">
            <v>Tuberia de Polietileno  PE-80 de 1"</v>
          </cell>
        </row>
        <row r="2512">
          <cell r="A2512" t="str">
            <v>Tuberia de Polietileno PE 100  PN-10 de 110 mm</v>
          </cell>
        </row>
        <row r="2513">
          <cell r="A2513" t="str">
            <v>Tuberia de Polietileno PE 100  PN-10 de 160 mm</v>
          </cell>
        </row>
        <row r="2514">
          <cell r="A2514" t="str">
            <v>Tuberia de Polietileno PE 100  PN-10 de 200 mm</v>
          </cell>
        </row>
        <row r="2515">
          <cell r="A2515" t="str">
            <v>Tuberia de Polietileno PE 100  PN-10 de 250 mm</v>
          </cell>
        </row>
        <row r="2516">
          <cell r="A2516" t="str">
            <v>Tuberia de Polietileno PE 100  PN-10 de 315 mm</v>
          </cell>
        </row>
        <row r="2517">
          <cell r="A2517" t="str">
            <v>Tuberia de Polietileno PE 100  PN-10 de 355 mm</v>
          </cell>
        </row>
        <row r="2518">
          <cell r="A2518" t="str">
            <v>Tuberia de Polietileno PE 100  PN-10 de 400 mm</v>
          </cell>
        </row>
        <row r="2519">
          <cell r="A2519" t="str">
            <v>Tuberia de Polietileno PE 100  PN-10 de 50 mm</v>
          </cell>
        </row>
        <row r="2520">
          <cell r="A2520" t="str">
            <v>Tuberia de Polietileno PE 100  PN-10 de 63 mm</v>
          </cell>
        </row>
        <row r="2521">
          <cell r="A2521" t="str">
            <v>Tuberia de Polietileno PE 100  PN-10 de 75 mm</v>
          </cell>
        </row>
        <row r="2522">
          <cell r="A2522" t="str">
            <v>Tuberia de Polietileno PE 100  PN-10 de 90 mm</v>
          </cell>
        </row>
        <row r="2523">
          <cell r="A2523" t="str">
            <v>Tuberia de Polietileno PE 100  PN-16 de 160 mm</v>
          </cell>
        </row>
        <row r="2524">
          <cell r="A2524" t="str">
            <v>Tuberia de Polietileno PE 100  PN-16 de 40 mm</v>
          </cell>
        </row>
        <row r="2525">
          <cell r="A2525" t="str">
            <v>Tuberia de Polietileno PE 100  PN-16 de 50 mm</v>
          </cell>
        </row>
        <row r="2526">
          <cell r="A2526" t="str">
            <v>Tuberia de Polietileno PE 100  PN-16 de 75 mm</v>
          </cell>
        </row>
        <row r="2527">
          <cell r="A2527" t="str">
            <v>Tuberia de Polietileno PE 100  PN-6 de 160 mm</v>
          </cell>
        </row>
        <row r="2528">
          <cell r="A2528" t="str">
            <v>Tuberia de Polietileno PE 80  PN-12.5 de 25 mm</v>
          </cell>
        </row>
        <row r="2529">
          <cell r="A2529" t="str">
            <v>Tuberia de Polietileno PE 80  PN-12.5 de 32 mm</v>
          </cell>
        </row>
        <row r="2530">
          <cell r="A2530" t="str">
            <v>Tuberia de Polietileno PE 80  PN-16 de 20 mm</v>
          </cell>
        </row>
        <row r="2531">
          <cell r="A2531" t="str">
            <v>Tuberia en A.C.  de 10"   SCH 40</v>
          </cell>
        </row>
        <row r="2532">
          <cell r="A2532" t="str">
            <v>Tuberia en A.C.  de 10" Dril Pipe Usd</v>
          </cell>
        </row>
        <row r="2533">
          <cell r="A2533" t="str">
            <v>Tuberia en A.C.  de 12" SCH 40</v>
          </cell>
        </row>
        <row r="2534">
          <cell r="A2534" t="str">
            <v>Tuberia en A.C.  de 18" SCH 40</v>
          </cell>
        </row>
        <row r="2535">
          <cell r="A2535" t="str">
            <v>Tuberia en A.C.  de 2" SCH 40</v>
          </cell>
        </row>
        <row r="2536">
          <cell r="A2536" t="str">
            <v>Tuberia en A.C.  de 3 1/2" Dril Pipe Usd</v>
          </cell>
        </row>
        <row r="2537">
          <cell r="A2537" t="str">
            <v>Tuberia en A.C.  de 3" SCH 40</v>
          </cell>
        </row>
        <row r="2538">
          <cell r="A2538" t="str">
            <v>Tuberia en A.C.  de 4" Dril Pipe Usd</v>
          </cell>
        </row>
        <row r="2539">
          <cell r="A2539" t="str">
            <v>Tuberia en A.C.  de 4" SCH 40</v>
          </cell>
        </row>
        <row r="2540">
          <cell r="A2540" t="str">
            <v>Tuberia en A.C.  de 5" Dril Pipe Usd</v>
          </cell>
        </row>
        <row r="2541">
          <cell r="A2541" t="str">
            <v>Tuberia en A.C.  de 6 5/8" Dril Pipe Usd</v>
          </cell>
        </row>
        <row r="2542">
          <cell r="A2542" t="str">
            <v>Tuberia en A.C.  de 6" SCH 40</v>
          </cell>
        </row>
        <row r="2543">
          <cell r="A2543" t="str">
            <v>Tuberia en A.C.  de 7" Dril Pipe Usd</v>
          </cell>
        </row>
        <row r="2544">
          <cell r="A2544" t="str">
            <v>Tuberia en A.C.  de 8" Dril Pipe Usd</v>
          </cell>
        </row>
        <row r="2545">
          <cell r="A2545" t="str">
            <v>Tuberia en A.C.  de 8" SCH 40</v>
          </cell>
        </row>
        <row r="2546">
          <cell r="A2546" t="str">
            <v>Tuberia en A.C. Ø=3" x 5.75 SCH-40 E.B x CC</v>
          </cell>
        </row>
        <row r="2547">
          <cell r="A2547" t="str">
            <v>Tuberia en A.C. Ø=6" x 5.75 SCH-40 E.B x CC.</v>
          </cell>
        </row>
        <row r="2548">
          <cell r="A2548" t="str">
            <v>Tuberia en A.C. Ø=8" x 5.75 SCH-40 E.B x CC.</v>
          </cell>
        </row>
        <row r="2549">
          <cell r="A2549" t="str">
            <v>Tuberia en PRFV Ø=10"</v>
          </cell>
        </row>
        <row r="2550">
          <cell r="A2550" t="str">
            <v>Tuberia met. conex. Electrobomba cloro con accesorios</v>
          </cell>
        </row>
        <row r="2551">
          <cell r="A2551" t="str">
            <v>Tuberia para Gas en polietileno de 1/2"</v>
          </cell>
        </row>
        <row r="2552">
          <cell r="A2552" t="str">
            <v>Tuberia PF+UAD 1/2"</v>
          </cell>
        </row>
        <row r="2553">
          <cell r="A2553" t="str">
            <v>Tuberia PF+UAD 3/4 "</v>
          </cell>
        </row>
        <row r="2554">
          <cell r="A2554" t="str">
            <v>Tuberia PVC W-Reten 6 "</v>
          </cell>
        </row>
        <row r="2555">
          <cell r="A2555" t="str">
            <v>Tuberia PVC W-Reten 8 "</v>
          </cell>
        </row>
        <row r="2556">
          <cell r="A2556" t="str">
            <v>Tuberia sanitaria PVC 1-1/2  "</v>
          </cell>
        </row>
        <row r="2557">
          <cell r="A2557" t="str">
            <v>Tuberia sanitaria PVC 2  "</v>
          </cell>
        </row>
        <row r="2558">
          <cell r="A2558" t="str">
            <v>Tuberia sanitaria PVC 3  "</v>
          </cell>
        </row>
        <row r="2559">
          <cell r="A2559" t="str">
            <v>Tuberia sanitaria PVC 4  "</v>
          </cell>
        </row>
        <row r="2560">
          <cell r="A2560" t="str">
            <v>Tuberia sanitaria PVC 6  "</v>
          </cell>
        </row>
        <row r="2561">
          <cell r="A2561" t="str">
            <v>Tuberia y accesorios, guias de izaje electr.</v>
          </cell>
        </row>
        <row r="2562">
          <cell r="A2562" t="str">
            <v>Tuberías internas para distribución</v>
          </cell>
        </row>
        <row r="2563">
          <cell r="A2563" t="str">
            <v>Tubo A.C SCH-40 Ø=2"</v>
          </cell>
        </row>
        <row r="2564">
          <cell r="A2564" t="str">
            <v>Tubo A.C SCH-40 Ø=8"</v>
          </cell>
        </row>
        <row r="2565">
          <cell r="A2565" t="str">
            <v>Tubo cerramiento Galvanizado Ø=1 1/2 " e=0.128"</v>
          </cell>
        </row>
        <row r="2566">
          <cell r="A2566" t="str">
            <v>Tubo cerramiento Galvanizado Ø=1 1/2"  e=0.075"</v>
          </cell>
        </row>
        <row r="2567">
          <cell r="A2567" t="str">
            <v>Tubo cerramiento Galvanizado Ø=1" e=0.128"</v>
          </cell>
        </row>
        <row r="2568">
          <cell r="A2568" t="str">
            <v>Tubo cerramiento Galvanizado Ø=2 1/2"  e=0.075"</v>
          </cell>
        </row>
        <row r="2569">
          <cell r="A2569" t="str">
            <v>Tubo cerramiento Galvanizado Ø=2" e=0.098"</v>
          </cell>
        </row>
        <row r="2570">
          <cell r="A2570" t="str">
            <v>Tubo cerramiento Galvanizado Ø=2" e=0.128"</v>
          </cell>
        </row>
        <row r="2571">
          <cell r="A2571" t="str">
            <v>Tubo cerramiento Galvanizado Ø=3" e=0.128"</v>
          </cell>
        </row>
        <row r="2572">
          <cell r="A2572" t="str">
            <v>Tubo cerramiento Galvanizado Ø=4" e=0.128"</v>
          </cell>
        </row>
        <row r="2573">
          <cell r="A2573" t="str">
            <v>Tubo conduit  PVC 1 1/2"</v>
          </cell>
        </row>
        <row r="2574">
          <cell r="A2574" t="str">
            <v>Tubo conduit  PVC 3/4"</v>
          </cell>
        </row>
        <row r="2575">
          <cell r="A2575" t="str">
            <v>Tubo conduit galvanizado  1-1/2"</v>
          </cell>
        </row>
        <row r="2576">
          <cell r="A2576" t="str">
            <v>TUBO CONDUIT GALVANIZADO 1"</v>
          </cell>
        </row>
        <row r="2577">
          <cell r="A2577" t="str">
            <v>Tubo conduit PVC 1 1/4"</v>
          </cell>
        </row>
        <row r="2578">
          <cell r="A2578" t="str">
            <v>Tubo conduit PVC 1"</v>
          </cell>
        </row>
        <row r="2579">
          <cell r="A2579" t="str">
            <v>Tubo conduit PVC 1/2"</v>
          </cell>
        </row>
        <row r="2580">
          <cell r="A2580" t="str">
            <v>Tubo conduit PVC 2 1/2"</v>
          </cell>
        </row>
        <row r="2581">
          <cell r="A2581" t="str">
            <v>Tubo conduit PVC 2"</v>
          </cell>
        </row>
        <row r="2582">
          <cell r="A2582" t="str">
            <v>Tubo conduit PVC 3"</v>
          </cell>
        </row>
        <row r="2583">
          <cell r="A2583" t="str">
            <v>Tubo conduit PVC 4"  tp</v>
          </cell>
        </row>
        <row r="2584">
          <cell r="A2584" t="str">
            <v>Tubo corrugado 100 mm</v>
          </cell>
        </row>
        <row r="2585">
          <cell r="A2585" t="str">
            <v>Tubo CPVC 1/2"</v>
          </cell>
        </row>
        <row r="2586">
          <cell r="A2586" t="str">
            <v>Tubo CPVC 3/4"</v>
          </cell>
        </row>
        <row r="2587">
          <cell r="A2587" t="str">
            <v>Tubo cuadrado 70 x 70 x 2.25 x 6000 mm</v>
          </cell>
        </row>
        <row r="2588">
          <cell r="A2588" t="str">
            <v>Tubo cuadrado de 1"</v>
          </cell>
        </row>
        <row r="2589">
          <cell r="A2589" t="str">
            <v>Tubo de agua Galvanizado Ø=1 1/2"</v>
          </cell>
        </row>
        <row r="2590">
          <cell r="A2590" t="str">
            <v>Tubo de agua Galvanizado Ø=1 1/4"</v>
          </cell>
        </row>
        <row r="2591">
          <cell r="A2591" t="str">
            <v>Tubo de agua Galvanizado Ø=1"</v>
          </cell>
        </row>
        <row r="2592">
          <cell r="A2592" t="str">
            <v>Tubo de agua Galvanizado Ø=1/2"</v>
          </cell>
        </row>
        <row r="2593">
          <cell r="A2593" t="str">
            <v>Tubo de agua Galvanizado Ø=2  1/2"</v>
          </cell>
        </row>
        <row r="2594">
          <cell r="A2594" t="str">
            <v>Tubo de agua Galvanizado Ø=2"</v>
          </cell>
        </row>
        <row r="2595">
          <cell r="A2595" t="str">
            <v>Tubo de agua Galvanizado Ø=3"</v>
          </cell>
        </row>
        <row r="2596">
          <cell r="A2596" t="str">
            <v>Tubo de agua Galvanizado Ø=3/4"</v>
          </cell>
        </row>
        <row r="2597">
          <cell r="A2597" t="str">
            <v>Tubo de agua Galvanizado Ø=3/8"</v>
          </cell>
        </row>
        <row r="2598">
          <cell r="A2598" t="str">
            <v>Tubo de agua Galvanizado Ø=4"</v>
          </cell>
        </row>
        <row r="2599">
          <cell r="A2599" t="str">
            <v>Tubo de drenaje PVC 100 mm o 4" sin filtro</v>
          </cell>
        </row>
        <row r="2600">
          <cell r="A2600" t="str">
            <v>Tubo de drenaje PVC 160 mm o 6" sin filtro</v>
          </cell>
        </row>
        <row r="2601">
          <cell r="A2601" t="str">
            <v>Tubo de drenaje PVC 65 mm o 3" sin filtro</v>
          </cell>
        </row>
        <row r="2602">
          <cell r="A2602" t="str">
            <v>Tubo drenaje de gres 4"</v>
          </cell>
        </row>
        <row r="2603">
          <cell r="A2603" t="str">
            <v>Tubo drenaje de gres 6"</v>
          </cell>
        </row>
        <row r="2604">
          <cell r="A2604" t="str">
            <v>Tubo en A.C.  SCH 40 con costura Ø=22"</v>
          </cell>
        </row>
        <row r="2605">
          <cell r="A2605" t="str">
            <v>Tubo en Concreto Reforzado 24"</v>
          </cell>
        </row>
        <row r="2606">
          <cell r="A2606" t="str">
            <v>Tubo en Concreto Reforzado 24"·</v>
          </cell>
        </row>
        <row r="2607">
          <cell r="A2607" t="str">
            <v>Tubo en Concreto Reforzado 36"·</v>
          </cell>
        </row>
        <row r="2608">
          <cell r="A2608" t="str">
            <v>Tubo en Concreto Reforzado 36"·</v>
          </cell>
        </row>
        <row r="2609">
          <cell r="A2609" t="str">
            <v>TUBO ESTRUCT. PRESION GALVANIZADO 1</v>
          </cell>
        </row>
        <row r="2610">
          <cell r="A2610" t="str">
            <v>TUBO ESTRUCT. PRESION GALVANIZADO 2"</v>
          </cell>
        </row>
        <row r="2611">
          <cell r="A2611" t="str">
            <v>Tubo estructural Ø=1/2" e=2.5 mm</v>
          </cell>
        </row>
        <row r="2612">
          <cell r="A2612" t="str">
            <v>Tubo estructural Ø=2 1/2" e= 3,5 mm</v>
          </cell>
        </row>
        <row r="2613">
          <cell r="A2613" t="str">
            <v>Tubo estructural Ø=2 1/2" e= 5 mm</v>
          </cell>
        </row>
        <row r="2614">
          <cell r="A2614" t="str">
            <v>Tubo estructural Ø=2" CAL 10</v>
          </cell>
        </row>
        <row r="2615">
          <cell r="A2615" t="str">
            <v>Tubo galvanizado 1/2" x 3 m Conduit</v>
          </cell>
        </row>
        <row r="2616">
          <cell r="A2616" t="str">
            <v>Tubo galvanizado 3" x 3 m  Conduit</v>
          </cell>
        </row>
        <row r="2617">
          <cell r="A2617" t="str">
            <v>Tubo galvanizado 3/4" x 3 m Conduit</v>
          </cell>
        </row>
        <row r="2618">
          <cell r="A2618" t="str">
            <v>Tubo hierro ductil 10 pulg</v>
          </cell>
        </row>
        <row r="2619">
          <cell r="A2619" t="str">
            <v>Tubo hierro ductil 12pulg</v>
          </cell>
        </row>
        <row r="2620">
          <cell r="A2620" t="str">
            <v>Tubo hierro ductil 14pulg</v>
          </cell>
        </row>
        <row r="2621">
          <cell r="A2621" t="str">
            <v>Tubo P.V.C    A. LL   4"</v>
          </cell>
        </row>
        <row r="2622">
          <cell r="A2622" t="str">
            <v>Tubo presión RDE 11 PVC 3/4 Pulg</v>
          </cell>
        </row>
        <row r="2623">
          <cell r="A2623" t="str">
            <v>Tubo presión RDE 13.5 PVC 1 Pulg</v>
          </cell>
        </row>
        <row r="2624">
          <cell r="A2624" t="str">
            <v>Tubo presión RDE 13.5 PVC 1/2 Pulg</v>
          </cell>
        </row>
        <row r="2625">
          <cell r="A2625" t="str">
            <v>Tubo presión RDE 21 PVC 1 1/2 Pulg</v>
          </cell>
        </row>
        <row r="2626">
          <cell r="A2626" t="str">
            <v>Tubo presión RDE 21 PVC 1 1/4 Pulg</v>
          </cell>
        </row>
        <row r="2627">
          <cell r="A2627" t="str">
            <v>Tubo presión RDE 21 PVC 1 Pulg</v>
          </cell>
        </row>
        <row r="2628">
          <cell r="A2628" t="str">
            <v>Tubo presión RDE 21 PVC 2 1/2 Pulg</v>
          </cell>
        </row>
        <row r="2629">
          <cell r="A2629" t="str">
            <v>Tubo presión RDE 21 PVC 2 Pulg</v>
          </cell>
        </row>
        <row r="2630">
          <cell r="A2630" t="str">
            <v>Tubo presión RDE 21 PVC 3 Pulg</v>
          </cell>
        </row>
        <row r="2631">
          <cell r="A2631" t="str">
            <v>Tubo presión RDE 21 PVC 3/4 Pulg</v>
          </cell>
        </row>
        <row r="2632">
          <cell r="A2632" t="str">
            <v>Tubo presión RDE 21 PVC 4 Pulg</v>
          </cell>
        </row>
        <row r="2633">
          <cell r="A2633" t="str">
            <v>Tubo presión RDE 26 PVC 1 1/2 Pulg</v>
          </cell>
        </row>
        <row r="2634">
          <cell r="A2634" t="str">
            <v>Tubo presión RDE 26 PVC 1 1/4 Pulg</v>
          </cell>
        </row>
        <row r="2635">
          <cell r="A2635" t="str">
            <v>Tubo presión RDE 26 PVC 1 Pulg</v>
          </cell>
        </row>
        <row r="2636">
          <cell r="A2636" t="str">
            <v>Tubo presión RDE 26 PVC 2 1/2 Pulg</v>
          </cell>
        </row>
        <row r="2637">
          <cell r="A2637" t="str">
            <v>Tubo presión RDE 26 PVC 2 Pulg</v>
          </cell>
        </row>
        <row r="2638">
          <cell r="A2638" t="str">
            <v>Tubo presión RDE 26 PVC 3 Pulg</v>
          </cell>
        </row>
        <row r="2639">
          <cell r="A2639" t="str">
            <v>Tubo presión RDE 26 PVC 4 Pulg</v>
          </cell>
        </row>
        <row r="2640">
          <cell r="A2640" t="str">
            <v>Tubo presión RDE 32.5 PVC 3 Pulg</v>
          </cell>
        </row>
        <row r="2641">
          <cell r="A2641" t="str">
            <v>Tubo presión RDE 32.6 PVC 4 Pulg</v>
          </cell>
        </row>
        <row r="2642">
          <cell r="A2642" t="str">
            <v>Tubo presión RDE 41 PVC 2 Pulg</v>
          </cell>
        </row>
        <row r="2643">
          <cell r="A2643" t="str">
            <v>Tubo presión RDE 41 PVC 3 Pulg</v>
          </cell>
        </row>
        <row r="2644">
          <cell r="A2644" t="str">
            <v>Tubo presión RDE 41 PVC 4 Pulg</v>
          </cell>
        </row>
        <row r="2645">
          <cell r="A2645" t="str">
            <v>Tubo presión RDE 51 PVC 3 Pulg</v>
          </cell>
        </row>
        <row r="2646">
          <cell r="A2646" t="str">
            <v>Tubo presión RDE 51 PVC 4 Pulg</v>
          </cell>
        </row>
        <row r="2647">
          <cell r="A2647" t="str">
            <v>Tubo presión RDE 51 PVC 6 Pulg</v>
          </cell>
        </row>
        <row r="2648">
          <cell r="A2648" t="str">
            <v>Tubo presión RDE 9 PVC 1/2 Pulg</v>
          </cell>
        </row>
        <row r="2649">
          <cell r="A2649" t="str">
            <v>Tubo PVC A.LL. 3"</v>
          </cell>
        </row>
        <row r="2650">
          <cell r="A2650" t="str">
            <v>Tubo PVC sanitario de 6"</v>
          </cell>
        </row>
        <row r="2651">
          <cell r="A2651" t="str">
            <v>Tubo PVC ventilación 1 1/2"</v>
          </cell>
        </row>
        <row r="2652">
          <cell r="A2652" t="str">
            <v>Tubo PVC ventilación 2"</v>
          </cell>
        </row>
        <row r="2653">
          <cell r="A2653" t="str">
            <v>Tubo PVC ventilación 4"</v>
          </cell>
        </row>
        <row r="2654">
          <cell r="A2654" t="str">
            <v>Tubo rectangular 3" x 1 1/2"  C-18</v>
          </cell>
        </row>
        <row r="2655">
          <cell r="A2655" t="str">
            <v>Tubo union mecanica RDE 11 PVC 3 Pulg</v>
          </cell>
        </row>
        <row r="2656">
          <cell r="A2656" t="str">
            <v>Tubo union mecanica RDE 11 PVC 4 Pulg</v>
          </cell>
        </row>
        <row r="2657">
          <cell r="A2657" t="str">
            <v>Tubo union mecanica RDE 11 PVC 6 Pulg</v>
          </cell>
        </row>
        <row r="2658">
          <cell r="A2658" t="str">
            <v>Tubo union mecanica RDE 11 PVC 8 Pulg</v>
          </cell>
        </row>
        <row r="2659">
          <cell r="A2659" t="str">
            <v>Tubo union mecanica RDE 13.5 PVC 10 Pulg</v>
          </cell>
        </row>
        <row r="2660">
          <cell r="A2660" t="str">
            <v>Tubo union mecanica RDE 13.5 PVC 12 Pulg</v>
          </cell>
        </row>
        <row r="2661">
          <cell r="A2661" t="str">
            <v>Tubo union mecanica RDE 13.5 PVC 2 1/2 Pulg</v>
          </cell>
        </row>
        <row r="2662">
          <cell r="A2662" t="str">
            <v>Tubo union mecanica RDE 13.5 PVC 2 Pulg</v>
          </cell>
        </row>
        <row r="2663">
          <cell r="A2663" t="str">
            <v>Tubo union mecanica RDE 13.5 PVC 3 Pulg</v>
          </cell>
        </row>
        <row r="2664">
          <cell r="A2664" t="str">
            <v>Tubo union mecanica RDE 13.5 PVC 4 Pulg</v>
          </cell>
        </row>
        <row r="2665">
          <cell r="A2665" t="str">
            <v>Tubo union mecanica RDE 13.5 PVC 6 Pulg</v>
          </cell>
        </row>
        <row r="2666">
          <cell r="A2666" t="str">
            <v>Tubo union mecanica RDE 13.5 PVC 8 Pulg</v>
          </cell>
        </row>
        <row r="2667">
          <cell r="A2667" t="str">
            <v>Tubo union mecanica RDE 17 PVC 2 1/2 Pulg</v>
          </cell>
        </row>
        <row r="2668">
          <cell r="A2668" t="str">
            <v>Tubo union mecanica RDE 17 PVC 3 Pulg</v>
          </cell>
        </row>
        <row r="2669">
          <cell r="A2669" t="str">
            <v>Tubo union mecanica RDE 17 PVC 4 Pulg</v>
          </cell>
        </row>
        <row r="2670">
          <cell r="A2670" t="str">
            <v>Tubo union mecanica RDE 17 PVC 6 Pulg</v>
          </cell>
        </row>
        <row r="2671">
          <cell r="A2671" t="str">
            <v>Tubo union mecanica RDE 21 PVC 10 Pulg</v>
          </cell>
        </row>
        <row r="2672">
          <cell r="A2672" t="str">
            <v>Tubo union mecanica RDE 21 PVC 12 Pulg</v>
          </cell>
        </row>
        <row r="2673">
          <cell r="A2673" t="str">
            <v>Tubo union mecanica RDE 21 PVC 14 Pulg</v>
          </cell>
        </row>
        <row r="2674">
          <cell r="A2674" t="str">
            <v>Tubo union mecanica RDE 21 PVC 16 Pulg</v>
          </cell>
        </row>
        <row r="2675">
          <cell r="A2675" t="str">
            <v>Tubo union mecanica RDE 21 PVC 18 Pulg</v>
          </cell>
        </row>
        <row r="2676">
          <cell r="A2676" t="str">
            <v>Tubo union mecanica RDE 21 PVC 2 1/2 Pulg</v>
          </cell>
        </row>
        <row r="2677">
          <cell r="A2677" t="str">
            <v>Tubo union mecanica RDE 21 PVC 2 Pulg</v>
          </cell>
        </row>
        <row r="2678">
          <cell r="A2678" t="str">
            <v>Tubo union mecanica RDE 21 PVC 20 Pulg</v>
          </cell>
        </row>
        <row r="2679">
          <cell r="A2679" t="str">
            <v>Tubo union mecanica RDE 21 PVC 3 Pulg</v>
          </cell>
        </row>
        <row r="2680">
          <cell r="A2680" t="str">
            <v>Tubo union mecanica RDE 21 PVC 4 Pulg</v>
          </cell>
        </row>
        <row r="2681">
          <cell r="A2681" t="str">
            <v>Tubo union mecanica RDE 21 PVC 6 Pulg</v>
          </cell>
        </row>
        <row r="2682">
          <cell r="A2682" t="str">
            <v>Tubo union mecanica RDE 21 PVC 8 Pulg</v>
          </cell>
        </row>
        <row r="2683">
          <cell r="A2683" t="str">
            <v>Tubo union mecánica RDE 26 PVC 10 Pulg</v>
          </cell>
        </row>
        <row r="2684">
          <cell r="A2684" t="str">
            <v>Tubo union mecánica RDE 26 PVC 12 Pulg</v>
          </cell>
        </row>
        <row r="2685">
          <cell r="A2685" t="str">
            <v>Tubo union mecánica RDE 26 PVC 14 Pulg</v>
          </cell>
        </row>
        <row r="2686">
          <cell r="A2686" t="str">
            <v>Tubo union mecánica RDE 26 PVC 16 Pulg</v>
          </cell>
        </row>
        <row r="2687">
          <cell r="A2687" t="str">
            <v>Tubo union mecánica RDE 26 PVC 18 Pulg</v>
          </cell>
        </row>
        <row r="2688">
          <cell r="A2688" t="str">
            <v>Tubo union mecánica RDE 26 PVC 2 1/2 Pulg</v>
          </cell>
        </row>
        <row r="2689">
          <cell r="A2689" t="str">
            <v>Tubo union mecánica RDE 26 PVC 2 Pulg</v>
          </cell>
        </row>
        <row r="2690">
          <cell r="A2690" t="str">
            <v>Tubo union mecánica RDE 26 PVC 20 Pulg</v>
          </cell>
        </row>
        <row r="2691">
          <cell r="A2691" t="str">
            <v>Tubo union mecánica RDE 26 PVC 3 Pulg</v>
          </cell>
        </row>
        <row r="2692">
          <cell r="A2692" t="str">
            <v>Tubo union mecánica RDE 26 PVC 4 Pulg</v>
          </cell>
        </row>
        <row r="2693">
          <cell r="A2693" t="str">
            <v>Tubo union mecánica RDE 26 PVC 6 Pulg</v>
          </cell>
        </row>
        <row r="2694">
          <cell r="A2694" t="str">
            <v>Tubo union mecánica RDE 26 PVC 8 Pulg</v>
          </cell>
        </row>
        <row r="2695">
          <cell r="A2695" t="str">
            <v>Tubo union mecánica RDE 32.5 PVC 10 Pulg</v>
          </cell>
        </row>
        <row r="2696">
          <cell r="A2696" t="str">
            <v>Tubo union mecánica RDE 32.5 PVC 12 Pulg</v>
          </cell>
        </row>
        <row r="2697">
          <cell r="A2697" t="str">
            <v>Tubo union mecánica RDE 32.5 PVC 14 Pulg</v>
          </cell>
        </row>
        <row r="2698">
          <cell r="A2698" t="str">
            <v>Tubo union mecánica RDE 32.5 PVC 16 Pulg</v>
          </cell>
        </row>
        <row r="2699">
          <cell r="A2699" t="str">
            <v>Tubo union mecánica RDE 32.5 PVC 18 Pulg</v>
          </cell>
        </row>
        <row r="2700">
          <cell r="A2700" t="str">
            <v>Tubo union mecanica RDE 32.5 PVC 2 1/2 Pulg</v>
          </cell>
        </row>
        <row r="2701">
          <cell r="A2701" t="str">
            <v>Tubo union mecanica RDE 32.5 PVC 2 Pulg</v>
          </cell>
        </row>
        <row r="2702">
          <cell r="A2702" t="str">
            <v>Tubo union mecanica RDE 32.5 PVC 20 Pulg</v>
          </cell>
        </row>
        <row r="2703">
          <cell r="A2703" t="str">
            <v>Tubo union mecanica RDE 32.5 PVC 3 Pulg</v>
          </cell>
        </row>
        <row r="2704">
          <cell r="A2704" t="str">
            <v>Tubo union mecanica RDE 32.5 PVC 4 Pulg</v>
          </cell>
        </row>
        <row r="2705">
          <cell r="A2705" t="str">
            <v>Tubo union mecanica RDE 32.5 PVC 6 Pulg</v>
          </cell>
        </row>
        <row r="2706">
          <cell r="A2706" t="str">
            <v>Tubo union mecanica RDE 32.5 PVC 6 Pulg</v>
          </cell>
        </row>
        <row r="2707">
          <cell r="A2707" t="str">
            <v>Tubo union mecanica RDE 32.5 PVC 8 Pulg</v>
          </cell>
        </row>
        <row r="2708">
          <cell r="A2708" t="str">
            <v>Tubo union mecanica RDE 41 PVC 10 Pulg</v>
          </cell>
        </row>
        <row r="2709">
          <cell r="A2709" t="str">
            <v>Tubo union mecanica RDE 41 PVC 12 Pulg</v>
          </cell>
        </row>
        <row r="2710">
          <cell r="A2710" t="str">
            <v>Tubo union mecanica RDE 41 PVC 14 Pulg</v>
          </cell>
        </row>
        <row r="2711">
          <cell r="A2711" t="str">
            <v>Tubo union mecanica RDE 41 PVC 16 Pulg</v>
          </cell>
        </row>
        <row r="2712">
          <cell r="A2712" t="str">
            <v>Tubo union mecanica RDE 41 PVC 18 Pulg</v>
          </cell>
        </row>
        <row r="2713">
          <cell r="A2713" t="str">
            <v>Tubo union mecanica RDE 41 PVC 2 1/2 Pulg</v>
          </cell>
        </row>
        <row r="2714">
          <cell r="A2714" t="str">
            <v>Tubo union mecanica RDE 41 PVC 2 Pulg</v>
          </cell>
        </row>
        <row r="2715">
          <cell r="A2715" t="str">
            <v>Tubo union mecanica RDE 41 PVC 20 Pulg</v>
          </cell>
        </row>
        <row r="2716">
          <cell r="A2716" t="str">
            <v>Tubo union mecanica RDE 41 PVC 3 Pulg</v>
          </cell>
        </row>
        <row r="2717">
          <cell r="A2717" t="str">
            <v>Tubo union mecanica RDE 41 PVC 4 Pulg</v>
          </cell>
        </row>
        <row r="2718">
          <cell r="A2718" t="str">
            <v>Tubo union mecanica RDE 41 PVC 6 Pulg</v>
          </cell>
        </row>
        <row r="2719">
          <cell r="A2719" t="str">
            <v>Tubo union mecanica RDE 41 PVC 8 Pulg</v>
          </cell>
        </row>
        <row r="2720">
          <cell r="A2720" t="str">
            <v>Tubo union mecanica RDE 51 PVC 10 Pulg</v>
          </cell>
        </row>
        <row r="2721">
          <cell r="A2721" t="str">
            <v>Tubo union mecanica RDE 51 PVC 12 Pulg</v>
          </cell>
        </row>
        <row r="2722">
          <cell r="A2722" t="str">
            <v>Tubo union mecanica RDE 51 PVC 3 Pulg</v>
          </cell>
        </row>
        <row r="2723">
          <cell r="A2723" t="str">
            <v>Tubo union mecanica RDE 51 PVC 4 Pulg</v>
          </cell>
        </row>
        <row r="2724">
          <cell r="A2724" t="str">
            <v>Tubo union mecanica RDE 51 PVC 6 Pulg</v>
          </cell>
        </row>
        <row r="2725">
          <cell r="A2725" t="str">
            <v>Tubo union mecanica RDE 51 PVC 8 Pulg</v>
          </cell>
        </row>
        <row r="2726">
          <cell r="A2726" t="str">
            <v>Tubo union mecanica RDE 64 PVC 10 Pulg</v>
          </cell>
        </row>
        <row r="2727">
          <cell r="A2727" t="str">
            <v>Tubo union mecanica RDE 64 PVC 12 Pulg</v>
          </cell>
        </row>
        <row r="2728">
          <cell r="A2728" t="str">
            <v>Tubo union mecanica RDE 64 PVC 6 Pulg</v>
          </cell>
        </row>
        <row r="2729">
          <cell r="A2729" t="str">
            <v>Tubo union mecanica RDE 64 PVC 8 Pulg</v>
          </cell>
        </row>
        <row r="2730">
          <cell r="A2730" t="str">
            <v>Tubo union mecanica RDE 9 PVC 3 Pulg</v>
          </cell>
        </row>
        <row r="2731">
          <cell r="A2731" t="str">
            <v>Tubo union mecanica RDE 9 PVC 4 Pulg</v>
          </cell>
        </row>
        <row r="2732">
          <cell r="A2732" t="str">
            <v>Tubo union mecanica RDE 9 PVC 6 Pulg</v>
          </cell>
        </row>
        <row r="2733">
          <cell r="A2733" t="str">
            <v>Tubo union mecanica RDE 9 PVC 8 Pulg</v>
          </cell>
        </row>
        <row r="2734">
          <cell r="A2734" t="str">
            <v>Tuerca de ojo alargada de 5/8``</v>
          </cell>
        </row>
        <row r="2735">
          <cell r="A2735" t="str">
            <v>Tuerca Ø= 1/4" G-8</v>
          </cell>
        </row>
        <row r="2736">
          <cell r="A2736" t="str">
            <v>Tuerca Ø=1 1/4"  G-5</v>
          </cell>
        </row>
        <row r="2737">
          <cell r="A2737" t="str">
            <v>Tuerca Ø=1"  G-5</v>
          </cell>
        </row>
        <row r="2738">
          <cell r="A2738" t="str">
            <v>Tuerca Ø=1"  G-8</v>
          </cell>
        </row>
        <row r="2739">
          <cell r="A2739" t="str">
            <v>Tuerca Ø=2"  G-5</v>
          </cell>
        </row>
        <row r="2740">
          <cell r="A2740" t="str">
            <v>Tuerca Ø=3"  G-5</v>
          </cell>
        </row>
        <row r="2741">
          <cell r="A2741" t="str">
            <v>Tuerca Ø=3/4"  G-8</v>
          </cell>
        </row>
        <row r="2742">
          <cell r="A2742" t="str">
            <v>Tuerca Ø=5/16" G-2 (arandela)</v>
          </cell>
        </row>
        <row r="2743">
          <cell r="A2743" t="str">
            <v>Union adaptador de 3"</v>
          </cell>
        </row>
        <row r="2744">
          <cell r="A2744" t="str">
            <v>Union alcantarillado PVC 24  "</v>
          </cell>
        </row>
        <row r="2745">
          <cell r="A2745" t="str">
            <v>Union alcantarillado PVC 27  "</v>
          </cell>
        </row>
        <row r="2746">
          <cell r="A2746" t="str">
            <v>Union alcantarillado PVC 30  "</v>
          </cell>
        </row>
        <row r="2747">
          <cell r="A2747" t="str">
            <v>Union alcantarillado PVC 33  "</v>
          </cell>
        </row>
        <row r="2748">
          <cell r="A2748" t="str">
            <v>Union alcantarillado PVC 36  "</v>
          </cell>
        </row>
        <row r="2749">
          <cell r="A2749" t="str">
            <v>Union alcantarillado PVC 39  "</v>
          </cell>
        </row>
        <row r="2750">
          <cell r="A2750" t="str">
            <v>Union alcantarillado PVC 42  "</v>
          </cell>
        </row>
        <row r="2751">
          <cell r="A2751" t="str">
            <v>Union alcantarillado PVC 45  "</v>
          </cell>
        </row>
        <row r="2752">
          <cell r="A2752" t="str">
            <v>Union alcantarillado PVC 48  "</v>
          </cell>
        </row>
        <row r="2753">
          <cell r="A2753" t="str">
            <v>Union alcantarillado PVC 51  "</v>
          </cell>
        </row>
        <row r="2754">
          <cell r="A2754" t="str">
            <v>Union alcantarillado PVC 54  "</v>
          </cell>
        </row>
        <row r="2755">
          <cell r="A2755" t="str">
            <v>Union alcantarillado PVC 60  "</v>
          </cell>
        </row>
        <row r="2756">
          <cell r="A2756" t="str">
            <v>Union caballete G limatesa 15 , 20 Y 25</v>
          </cell>
        </row>
        <row r="2757">
          <cell r="A2757" t="str">
            <v>Union caballete limatesa 15 y 40</v>
          </cell>
        </row>
        <row r="2758">
          <cell r="A2758" t="str">
            <v>Union canal amazonas blanca</v>
          </cell>
        </row>
        <row r="2759">
          <cell r="A2759" t="str">
            <v>UNIÓN CANAL BLANCO</v>
          </cell>
        </row>
        <row r="2760">
          <cell r="A2760" t="str">
            <v>Union conduit PVC  4``</v>
          </cell>
        </row>
        <row r="2761">
          <cell r="A2761" t="str">
            <v>Union de bajante amazonas</v>
          </cell>
        </row>
        <row r="2762">
          <cell r="A2762" t="str">
            <v>Union de Polipropileno PN 16 20 mm</v>
          </cell>
        </row>
        <row r="2763">
          <cell r="A2763" t="str">
            <v>Union de Polipropileno PN 16 32 mm</v>
          </cell>
        </row>
        <row r="2764">
          <cell r="A2764" t="str">
            <v>Union de reparacion u.m RDE 21 PVC 10 "</v>
          </cell>
        </row>
        <row r="2765">
          <cell r="A2765" t="str">
            <v>Union de reparacion u.m RDE 21 PVC 12 "</v>
          </cell>
        </row>
        <row r="2766">
          <cell r="A2766" t="str">
            <v>Union de reparacion u.m RDE 21 PVC 2 "</v>
          </cell>
        </row>
        <row r="2767">
          <cell r="A2767" t="str">
            <v>Union de reparacion u.m RDE 21 PVC 2 1/2 "</v>
          </cell>
        </row>
        <row r="2768">
          <cell r="A2768" t="str">
            <v>Union de reparacion u.m RDE 21 PVC 3 "</v>
          </cell>
        </row>
        <row r="2769">
          <cell r="A2769" t="str">
            <v>Union de reparacion u.m RDE 21 PVC 4 "</v>
          </cell>
        </row>
        <row r="2770">
          <cell r="A2770" t="str">
            <v>Union de reparacion u.m RDE 21 PVC 6 "</v>
          </cell>
        </row>
        <row r="2771">
          <cell r="A2771" t="str">
            <v>Union de reparacion u.m RDE 21 PVC 8 "</v>
          </cell>
        </row>
        <row r="2772">
          <cell r="A2772" t="str">
            <v>Union Dresser Ø= 3" en A.C.</v>
          </cell>
        </row>
        <row r="2773">
          <cell r="A2773" t="str">
            <v>Union Dresser Ø=2 1/2" en  A.C</v>
          </cell>
        </row>
        <row r="2774">
          <cell r="A2774" t="str">
            <v>Union Dresser Ø=2" en  A.C</v>
          </cell>
        </row>
        <row r="2775">
          <cell r="A2775" t="str">
            <v>Union Dresser Ø=4" en  A.C</v>
          </cell>
        </row>
        <row r="2776">
          <cell r="A2776" t="str">
            <v>Union espigo flanchado Ø=2"</v>
          </cell>
        </row>
        <row r="2777">
          <cell r="A2777" t="str">
            <v>Union espigo flanchado Ø=3"</v>
          </cell>
        </row>
        <row r="2778">
          <cell r="A2778" t="str">
            <v>Union Galvanizada Ø= 1 1/2"</v>
          </cell>
        </row>
        <row r="2779">
          <cell r="A2779" t="str">
            <v>Union Galvanizada Ø= 1"</v>
          </cell>
        </row>
        <row r="2780">
          <cell r="A2780" t="str">
            <v>Union Galvanizada Ø= 2 1/2"</v>
          </cell>
        </row>
        <row r="2781">
          <cell r="A2781" t="str">
            <v>Union Galvanizada Ø= 2"</v>
          </cell>
        </row>
        <row r="2782">
          <cell r="A2782" t="str">
            <v>Union Galvanizada Ø= 4"</v>
          </cell>
        </row>
        <row r="2783">
          <cell r="A2783" t="str">
            <v>Union Galvanizada Ø=3"</v>
          </cell>
        </row>
        <row r="2784">
          <cell r="A2784" t="str">
            <v>Union mecanica rapida RDE 21 PVC 10 "</v>
          </cell>
        </row>
        <row r="2785">
          <cell r="A2785" t="str">
            <v>Union mecanica rapida RDE 21 PVC 12 "</v>
          </cell>
        </row>
        <row r="2786">
          <cell r="A2786" t="str">
            <v>Union mecanica rapida RDE 21 PVC 2 "</v>
          </cell>
        </row>
        <row r="2787">
          <cell r="A2787" t="str">
            <v>Union mecanica rapida RDE 21 PVC 2 1/2 "</v>
          </cell>
        </row>
        <row r="2788">
          <cell r="A2788" t="str">
            <v>Union mecanica rapida RDE 21 PVC 3 "</v>
          </cell>
        </row>
        <row r="2789">
          <cell r="A2789" t="str">
            <v>Union mecanica rapida RDE 21 PVC 4 "</v>
          </cell>
        </row>
        <row r="2790">
          <cell r="A2790" t="str">
            <v>Union mecanica rapida RDE 21 PVC 6 "</v>
          </cell>
        </row>
        <row r="2791">
          <cell r="A2791" t="str">
            <v>Union mecanica rapida RDE 21 PVC 8 "</v>
          </cell>
        </row>
        <row r="2792">
          <cell r="A2792" t="str">
            <v>Union mecanica RDE 21 PVC 10 Pulg</v>
          </cell>
        </row>
        <row r="2793">
          <cell r="A2793" t="str">
            <v>Union mecanica RDE 21 PVC 12 Pulg</v>
          </cell>
        </row>
        <row r="2794">
          <cell r="A2794" t="str">
            <v>Union mecanica RDE 21 PVC 2 1/2 Pulg</v>
          </cell>
        </row>
        <row r="2795">
          <cell r="A2795" t="str">
            <v>Union mecanica RDE 21 PVC 2 Pulg</v>
          </cell>
        </row>
        <row r="2796">
          <cell r="A2796" t="str">
            <v>Union mecanica RDE 21 PVC 3 Pulg</v>
          </cell>
        </row>
        <row r="2797">
          <cell r="A2797" t="str">
            <v>Union mecanica RDE 21 PVC 4 Pulg</v>
          </cell>
        </row>
        <row r="2798">
          <cell r="A2798" t="str">
            <v>Union mecanica RDE 21 PVC 6 Pulg</v>
          </cell>
        </row>
        <row r="2799">
          <cell r="A2799" t="str">
            <v>Union mecanica RDE 21 PVC 8 Pulg</v>
          </cell>
        </row>
        <row r="2800">
          <cell r="A2800" t="str">
            <v>Union PF+UAD  1/2 "</v>
          </cell>
        </row>
        <row r="2801">
          <cell r="A2801" t="str">
            <v>Union Plastica  PF+UAD 1/2"</v>
          </cell>
        </row>
        <row r="2802">
          <cell r="A2802" t="str">
            <v>Union Plastica  PF+UAD 3/4"</v>
          </cell>
        </row>
        <row r="2803">
          <cell r="A2803" t="str">
            <v>Union presion  PVC 1 1/2"</v>
          </cell>
        </row>
        <row r="2804">
          <cell r="A2804" t="str">
            <v>Union presion  PVC 1 1/4"</v>
          </cell>
        </row>
        <row r="2805">
          <cell r="A2805" t="str">
            <v>Union presion  PVC 1"</v>
          </cell>
        </row>
        <row r="2806">
          <cell r="A2806" t="str">
            <v>Union presion  PVC 1/2"</v>
          </cell>
        </row>
        <row r="2807">
          <cell r="A2807" t="str">
            <v>Union presion  PVC 2 1/2"</v>
          </cell>
        </row>
        <row r="2808">
          <cell r="A2808" t="str">
            <v>Union presion  PVC 2"</v>
          </cell>
        </row>
        <row r="2809">
          <cell r="A2809" t="str">
            <v>Union presion  PVC 3"</v>
          </cell>
        </row>
        <row r="2810">
          <cell r="A2810" t="str">
            <v>Union presion  PVC 3/4"</v>
          </cell>
        </row>
        <row r="2811">
          <cell r="A2811" t="str">
            <v>Union presion  PVC 4"</v>
          </cell>
        </row>
        <row r="2812">
          <cell r="A2812" t="str">
            <v>Union rapida para Tuberia Polietileno 1,5"</v>
          </cell>
        </row>
        <row r="2813">
          <cell r="A2813" t="str">
            <v>Union rapida para Tuberia Polietileno 2"</v>
          </cell>
        </row>
        <row r="2814">
          <cell r="A2814" t="str">
            <v>Union reducida PE 25 mm x 20 mm Socket</v>
          </cell>
        </row>
        <row r="2815">
          <cell r="A2815" t="str">
            <v>Union reducida PE 32 mm x 20 mm Socket</v>
          </cell>
        </row>
        <row r="2816">
          <cell r="A2816" t="str">
            <v>Union reducida PE 32 mm x 25 mm Socket</v>
          </cell>
        </row>
        <row r="2817">
          <cell r="A2817" t="str">
            <v>Union reducida PEAD 110 mm X 63 mm PE 100 PN 10</v>
          </cell>
        </row>
        <row r="2818">
          <cell r="A2818" t="str">
            <v>Union reducida PEAD 110 mm X 90 mm  PE 100 PN 10</v>
          </cell>
        </row>
        <row r="2819">
          <cell r="A2819" t="str">
            <v>Union reducida PEAD 160 mm X 110 mm PE 100 PN 10</v>
          </cell>
        </row>
        <row r="2820">
          <cell r="A2820" t="str">
            <v>Union reducida PEAD 160 mm X 90 mm PE 100 PN 10</v>
          </cell>
        </row>
        <row r="2821">
          <cell r="A2821" t="str">
            <v>Union reducida PEAD 200 mm X 110 mm KIT PE 100 PN 10</v>
          </cell>
        </row>
        <row r="2822">
          <cell r="A2822" t="str">
            <v>Union reducida PEAD 200 mm X 160 mm PE 100 PN 10</v>
          </cell>
        </row>
        <row r="2823">
          <cell r="A2823" t="str">
            <v>Union reducida PEAD 200 mm X 90 mm KIT PE 100 PN 10</v>
          </cell>
        </row>
        <row r="2824">
          <cell r="A2824" t="str">
            <v>Union reducida PEAD 250 mm X 110 mm KIT PE 100 PN 10</v>
          </cell>
        </row>
        <row r="2825">
          <cell r="A2825" t="str">
            <v>Union reducida PEAD 250 mm X 160 mm PE 100 PN 10</v>
          </cell>
        </row>
        <row r="2826">
          <cell r="A2826" t="str">
            <v>Union reducida PEAD 250 mm X 200 mm PE 100 PN 10</v>
          </cell>
        </row>
        <row r="2827">
          <cell r="A2827" t="str">
            <v>Union reducida PEAD 315 mm X 200 mm PE 100 PN 10</v>
          </cell>
        </row>
        <row r="2828">
          <cell r="A2828" t="str">
            <v>Union reducida PEAD 315 mm X 250 mm  PE 100 PN 10</v>
          </cell>
        </row>
        <row r="2829">
          <cell r="A2829" t="str">
            <v>Union reducida PEAD 75 mm X 63 mm PE 100 PN 10</v>
          </cell>
        </row>
        <row r="2830">
          <cell r="A2830" t="str">
            <v>Union reducida PEAD 90 mm X  75 mm PE 100 PN 10</v>
          </cell>
        </row>
        <row r="2831">
          <cell r="A2831" t="str">
            <v>Union reducida PEAD 90 mm X 63 mm PE 100 PN 10</v>
          </cell>
        </row>
        <row r="2832">
          <cell r="A2832" t="str">
            <v>Union roscada A/C, Ø 2``</v>
          </cell>
        </row>
        <row r="2833">
          <cell r="A2833" t="str">
            <v>Union sanitaria  Novafort 6"</v>
          </cell>
        </row>
        <row r="2834">
          <cell r="A2834" t="str">
            <v>Union sanitaria  PVC 2 "</v>
          </cell>
        </row>
        <row r="2835">
          <cell r="A2835" t="str">
            <v>Union sanitaria  PVC 3"</v>
          </cell>
        </row>
        <row r="2836">
          <cell r="A2836" t="str">
            <v>Union sanitaria PVC 4"</v>
          </cell>
        </row>
        <row r="2837">
          <cell r="A2837" t="str">
            <v>Union sanitaria PVC 6"</v>
          </cell>
        </row>
        <row r="2838">
          <cell r="A2838" t="str">
            <v>Union tipo socket para gas 1/2"</v>
          </cell>
        </row>
        <row r="2839">
          <cell r="A2839" t="str">
            <v>Union universal  10" R1-R1</v>
          </cell>
        </row>
        <row r="2840">
          <cell r="A2840" t="str">
            <v>Union universal  10" R1-R2</v>
          </cell>
        </row>
        <row r="2841">
          <cell r="A2841" t="str">
            <v>Union universal  12" R1-R1</v>
          </cell>
        </row>
        <row r="2842">
          <cell r="A2842" t="str">
            <v>Union universal  12" R1-R2</v>
          </cell>
        </row>
        <row r="2843">
          <cell r="A2843" t="str">
            <v>Union universal  6" R1-R1</v>
          </cell>
        </row>
        <row r="2844">
          <cell r="A2844" t="str">
            <v>Union universal  6" R1-R2</v>
          </cell>
        </row>
        <row r="2845">
          <cell r="A2845" t="str">
            <v>Union universal  8" R1-R1</v>
          </cell>
        </row>
        <row r="2846">
          <cell r="A2846" t="str">
            <v>Union universal  8" R1-R2</v>
          </cell>
        </row>
        <row r="2847">
          <cell r="A2847" t="str">
            <v>Union universal  rango 2"</v>
          </cell>
        </row>
        <row r="2848">
          <cell r="A2848" t="str">
            <v>Union universal  rango 3"</v>
          </cell>
        </row>
        <row r="2849">
          <cell r="A2849" t="str">
            <v>Union universal  rango 4"</v>
          </cell>
        </row>
        <row r="2850">
          <cell r="A2850" t="str">
            <v>Uniones de protección p/cable</v>
          </cell>
        </row>
        <row r="2851">
          <cell r="A2851" t="str">
            <v>Universal galvanizada 1"</v>
          </cell>
        </row>
        <row r="2852">
          <cell r="A2852" t="str">
            <v>Universal galvanizada 1/2"</v>
          </cell>
        </row>
        <row r="2853">
          <cell r="A2853" t="str">
            <v>Universal galvanizada 3/4"</v>
          </cell>
        </row>
        <row r="2854">
          <cell r="A2854" t="str">
            <v>Universal presión  PVC 1 1/2"</v>
          </cell>
        </row>
        <row r="2855">
          <cell r="A2855" t="str">
            <v>Universal presión  PVC 1 1/4"</v>
          </cell>
        </row>
        <row r="2856">
          <cell r="A2856" t="str">
            <v>Universal presión  PVC 1"</v>
          </cell>
        </row>
        <row r="2857">
          <cell r="A2857" t="str">
            <v>Universal presión  PVC 1/2"</v>
          </cell>
        </row>
        <row r="2858">
          <cell r="A2858" t="str">
            <v>Universal presión  PVC 2 1/2"</v>
          </cell>
        </row>
        <row r="2859">
          <cell r="A2859" t="str">
            <v>Universal presión  PVC 2"</v>
          </cell>
        </row>
        <row r="2860">
          <cell r="A2860" t="str">
            <v>Universal presión  PVC 3"</v>
          </cell>
        </row>
        <row r="2861">
          <cell r="A2861" t="str">
            <v>Universal presión  PVC 3/4"</v>
          </cell>
        </row>
        <row r="2862">
          <cell r="A2862" t="str">
            <v>Universal presión  PVC 4"</v>
          </cell>
        </row>
        <row r="2863">
          <cell r="A2863" t="str">
            <v>Valde negro plastico</v>
          </cell>
        </row>
        <row r="2864">
          <cell r="A2864" t="str">
            <v>valv. comp. vast. asc. (comp. elast.) e. brida 10`</v>
          </cell>
        </row>
        <row r="2865">
          <cell r="A2865" t="str">
            <v>valv. comp. vast. asc. (comp. elast.) e. brida 12`</v>
          </cell>
        </row>
        <row r="2866">
          <cell r="A2866" t="str">
            <v>valv. comp. vast. asc. (comp. elast.) e. brida 3``</v>
          </cell>
        </row>
        <row r="2867">
          <cell r="A2867" t="str">
            <v>valv. comp. vast. asc. (comp. elast.) e. brida 4``</v>
          </cell>
        </row>
        <row r="2868">
          <cell r="A2868" t="str">
            <v>valv. comp. vast. asc. (comp. elast.) e. brida 6``</v>
          </cell>
        </row>
        <row r="2869">
          <cell r="A2869" t="str">
            <v>valv. comp. vast. asc. (comp. elast.) e. brida 8``</v>
          </cell>
        </row>
        <row r="2870">
          <cell r="A2870" t="str">
            <v>valv. comp. vast. asc. (s. bronce) e. brida 10``</v>
          </cell>
        </row>
        <row r="2871">
          <cell r="A2871" t="str">
            <v>valv. comp. vast. asc. (s. bronce) e. brida 12``</v>
          </cell>
        </row>
        <row r="2872">
          <cell r="A2872" t="str">
            <v>valv. comp. vast. asc. (s. bronce) e. brida 3``</v>
          </cell>
        </row>
        <row r="2873">
          <cell r="A2873" t="str">
            <v>valv. comp. vast. asc. (s. bronce) e. brida 4``</v>
          </cell>
        </row>
        <row r="2874">
          <cell r="A2874" t="str">
            <v>valv. comp. vast. asc. (s. bronce) e. brida 6``</v>
          </cell>
        </row>
        <row r="2875">
          <cell r="A2875" t="str">
            <v>valv. comp. vast. asc. (s. bronce) e. brida 8``</v>
          </cell>
        </row>
        <row r="2876">
          <cell r="A2876" t="str">
            <v>valv. comp. vast. n.a (comp. elast.) e. brida 10``</v>
          </cell>
        </row>
        <row r="2877">
          <cell r="A2877" t="str">
            <v>valv. comp. vast. n.a (comp. elast.) e. brida 12``</v>
          </cell>
        </row>
        <row r="2878">
          <cell r="A2878" t="str">
            <v>valv. comp. vast. n.a (comp. elast.) e. brida 2"</v>
          </cell>
        </row>
        <row r="2879">
          <cell r="A2879" t="str">
            <v>valv. comp. vast. n.a (comp. elast.) e. brida 3``</v>
          </cell>
        </row>
        <row r="2880">
          <cell r="A2880" t="str">
            <v>valv. comp. vast. n.a (comp. elast.) e. brida 4``</v>
          </cell>
        </row>
        <row r="2881">
          <cell r="A2881" t="str">
            <v>valv. comp. vast. n.a (comp. elast.) e. brida 6``</v>
          </cell>
        </row>
        <row r="2882">
          <cell r="A2882" t="str">
            <v>valv. comp. vast. n.a (comp. elast.) e. brida 8``</v>
          </cell>
        </row>
        <row r="2883">
          <cell r="A2883" t="str">
            <v>valv. comp. vast. n.a (comp. elast.) e. liso o j.h 10"</v>
          </cell>
        </row>
        <row r="2884">
          <cell r="A2884" t="str">
            <v>valv. comp. vast. n.a (comp. elast.) e. liso o j.h 12"</v>
          </cell>
        </row>
        <row r="2885">
          <cell r="A2885" t="str">
            <v>valv. comp. vast. n.a (comp. elast.) e. liso o j.h 2"</v>
          </cell>
        </row>
        <row r="2886">
          <cell r="A2886" t="str">
            <v>valv. comp. vast. n.a (comp. elast.) e. liso o j.h 3"</v>
          </cell>
        </row>
        <row r="2887">
          <cell r="A2887" t="str">
            <v>valv. comp. vast. n.a (comp. elast.) e. liso o j.h 4"</v>
          </cell>
        </row>
        <row r="2888">
          <cell r="A2888" t="str">
            <v>valv. comp. vast. n.a (comp. elast.) e. liso o j.h 6"</v>
          </cell>
        </row>
        <row r="2889">
          <cell r="A2889" t="str">
            <v>valv. comp. vast. n.a (comp. elast.) e. liso o j.h 8"</v>
          </cell>
        </row>
        <row r="2890">
          <cell r="A2890" t="str">
            <v>valv. comp. vast. n.a (s. bronce) e. brida 10``</v>
          </cell>
        </row>
        <row r="2891">
          <cell r="A2891" t="str">
            <v>valv. comp. vast. n.a (s. bronce) e. brida 12``</v>
          </cell>
        </row>
        <row r="2892">
          <cell r="A2892" t="str">
            <v>valv. comp. vast. n.a (s. bronce) e. brida 14``</v>
          </cell>
        </row>
        <row r="2893">
          <cell r="A2893" t="str">
            <v>valv. comp. vast. n.a (s. bronce) e. brida 16``</v>
          </cell>
        </row>
        <row r="2894">
          <cell r="A2894" t="str">
            <v>valv. comp. vast. n.a (s. bronce) e. brida 18``</v>
          </cell>
        </row>
        <row r="2895">
          <cell r="A2895" t="str">
            <v>valv. comp. vast. n.a (s. bronce) e. brida 2``</v>
          </cell>
        </row>
        <row r="2896">
          <cell r="A2896" t="str">
            <v>valv. comp. vast. n.a (s. bronce) e. brida 20``</v>
          </cell>
        </row>
        <row r="2897">
          <cell r="A2897" t="str">
            <v>valv. comp. vast. n.a (s. bronce) e. brida 24``</v>
          </cell>
        </row>
        <row r="2898">
          <cell r="A2898" t="str">
            <v>valv. comp. vast. n.a (s. bronce) e. brida 3``</v>
          </cell>
        </row>
        <row r="2899">
          <cell r="A2899" t="str">
            <v>valv. comp. vast. n.a (s. bronce) e. brida 4``</v>
          </cell>
        </row>
        <row r="2900">
          <cell r="A2900" t="str">
            <v>valv. comp. vast. n.a (s. bronce) e. brida 6``</v>
          </cell>
        </row>
        <row r="2901">
          <cell r="A2901" t="str">
            <v>valv. comp. vast. n.a (s. bronce) e. brida 8"</v>
          </cell>
        </row>
        <row r="2902">
          <cell r="A2902" t="str">
            <v>valv. comp. vast. n.a (s. bronce) e. hex. rosca 3"</v>
          </cell>
        </row>
        <row r="2903">
          <cell r="A2903" t="str">
            <v>valv. comp. vast. n.a (s. bronce) e. liso  j.h  3"</v>
          </cell>
        </row>
        <row r="2904">
          <cell r="A2904" t="str">
            <v>valv. comp. vast. n.a (s. bronce) e. liso o j.h 10</v>
          </cell>
        </row>
        <row r="2905">
          <cell r="A2905" t="str">
            <v>valv. comp. vast. n.a (s. bronce) e. liso o j.h 12</v>
          </cell>
        </row>
        <row r="2906">
          <cell r="A2906" t="str">
            <v>valv. comp. vast. n.a (s. bronce) e. liso o j.h 14</v>
          </cell>
        </row>
        <row r="2907">
          <cell r="A2907" t="str">
            <v>valv. comp. vast. n.a (s. bronce) e. liso o j.h 16</v>
          </cell>
        </row>
        <row r="2908">
          <cell r="A2908" t="str">
            <v>valv. comp. vast. n.a (s. bronce) e. liso o j.h 18</v>
          </cell>
        </row>
        <row r="2909">
          <cell r="A2909" t="str">
            <v>valv. comp. vast. n.a (s. bronce) e. liso o j.h 2`</v>
          </cell>
        </row>
        <row r="2910">
          <cell r="A2910" t="str">
            <v>valv. comp. vast. n.a (s. bronce) e. liso o j.h 20</v>
          </cell>
        </row>
        <row r="2911">
          <cell r="A2911" t="str">
            <v>valv. comp. vast. n.a (s. bronce) e. liso o j.h 24</v>
          </cell>
        </row>
        <row r="2912">
          <cell r="A2912" t="str">
            <v>valv. comp. vast. n.a (s. bronce) e. liso o j.h 4`</v>
          </cell>
        </row>
        <row r="2913">
          <cell r="A2913" t="str">
            <v>valv. comp. vast. n.a (s. bronce) e. liso o j.h 6`</v>
          </cell>
        </row>
        <row r="2914">
          <cell r="A2914" t="str">
            <v>valv. comp. vast. n.a (s. bronce) e. liso o j.h 8"</v>
          </cell>
        </row>
        <row r="2915">
          <cell r="A2915" t="str">
            <v>valv. comp. vast. n.a (s. elastico) e. hex. rosca</v>
          </cell>
        </row>
        <row r="2916">
          <cell r="A2916" t="str">
            <v>valv. de cheque operacion h. y/o ver. e. brida 10`</v>
          </cell>
        </row>
        <row r="2917">
          <cell r="A2917" t="str">
            <v>valv. de cheque operacion h. y/o ver. e. brida 12`</v>
          </cell>
        </row>
        <row r="2918">
          <cell r="A2918" t="str">
            <v>valv. de cheque operacion h. y/o ver. e. brida 16`</v>
          </cell>
        </row>
        <row r="2919">
          <cell r="A2919" t="str">
            <v>valv. de cheque operacion h. y/o ver. e. brida 2``</v>
          </cell>
        </row>
        <row r="2920">
          <cell r="A2920" t="str">
            <v>valv. de cheque operacion h. y/o ver. e. brida 20`</v>
          </cell>
        </row>
        <row r="2921">
          <cell r="A2921" t="str">
            <v>valv. de cheque operacion h. y/o ver. e. brida 24`</v>
          </cell>
        </row>
        <row r="2922">
          <cell r="A2922" t="str">
            <v>valv. de cheque operacion h. y/o ver. e. brida 3``</v>
          </cell>
        </row>
        <row r="2923">
          <cell r="A2923" t="str">
            <v>valv. de cheque operacion h. y/o ver. e. brida 4``</v>
          </cell>
        </row>
        <row r="2924">
          <cell r="A2924" t="str">
            <v>valv. de cheque operacion h. y/o ver. e. brida 6``</v>
          </cell>
        </row>
        <row r="2925">
          <cell r="A2925" t="str">
            <v>valv. de cheque operacion h. y/o ver. e. brida 8``</v>
          </cell>
        </row>
        <row r="2926">
          <cell r="A2926" t="str">
            <v>valv. ventosa (cam. doble) acc. multiple 1/2`` ros</v>
          </cell>
        </row>
        <row r="2927">
          <cell r="A2927" t="str">
            <v>valv. ventosa (cam. doble) acc. multiple 1`` rosca</v>
          </cell>
        </row>
        <row r="2928">
          <cell r="A2928" t="str">
            <v>valv. ventosa (cam. doble) acc. multiple 2`` brida</v>
          </cell>
        </row>
        <row r="2929">
          <cell r="A2929" t="str">
            <v>valv. ventosa (cam. doble) acc. multiple 3/4`` ros</v>
          </cell>
        </row>
        <row r="2930">
          <cell r="A2930" t="str">
            <v>valv. ventosa (cam. doble) acc. multiple 3`` brida</v>
          </cell>
        </row>
        <row r="2931">
          <cell r="A2931" t="str">
            <v>valv. ventosa (cam. doble) acc. multiple 4`` brida</v>
          </cell>
        </row>
        <row r="2932">
          <cell r="A2932" t="str">
            <v>valv. ventosa (cam. doble) acc. multiple 6`` brida</v>
          </cell>
        </row>
        <row r="2933">
          <cell r="A2933" t="str">
            <v>valv. ventosa (cam. doble) acc. multiple 8`` brida</v>
          </cell>
        </row>
        <row r="2934">
          <cell r="A2934" t="str">
            <v>valv. ventosa (cam. Senc.) doble acc. 1 1/2`` rosc</v>
          </cell>
        </row>
        <row r="2935">
          <cell r="A2935" t="str">
            <v>valv. ventosa (cam. Senc.) doble acc. 1/2`` rosca</v>
          </cell>
        </row>
        <row r="2936">
          <cell r="A2936" t="str">
            <v>valv. ventosa (cam. Senc.) doble acc. 1`` rosca</v>
          </cell>
        </row>
        <row r="2937">
          <cell r="A2937" t="str">
            <v>valv. ventosa (cam. Senc.) doble acc. 2`` brida</v>
          </cell>
        </row>
        <row r="2938">
          <cell r="A2938" t="str">
            <v>valv. ventosa (cam. Senc.) doble acc. 3/4`` rosca</v>
          </cell>
        </row>
        <row r="2939">
          <cell r="A2939" t="str">
            <v>Valvula alivio hf 2 pulg.</v>
          </cell>
        </row>
        <row r="2940">
          <cell r="A2940" t="str">
            <v>Valvula Beta de compuerta elástica E.L. 10" _ Con dado.</v>
          </cell>
        </row>
        <row r="2941">
          <cell r="A2941" t="str">
            <v>Valvula Beta de compuerta elástica E.L. 12" _ Con dado.</v>
          </cell>
        </row>
        <row r="2942">
          <cell r="A2942" t="str">
            <v>Valvula Beta de compuerta elástica E.L. 2" _ Con dado.</v>
          </cell>
        </row>
        <row r="2943">
          <cell r="A2943" t="str">
            <v>Valvula Beta de compuerta elástica E.L. 3" _ Con dado.</v>
          </cell>
        </row>
        <row r="2944">
          <cell r="A2944" t="str">
            <v>Valvula Beta de compuerta elástica E.L. 4" _ Con dado.</v>
          </cell>
        </row>
        <row r="2945">
          <cell r="A2945" t="str">
            <v>Valvula Beta de compuerta elástica E.L. 6" _ Con dado.</v>
          </cell>
        </row>
        <row r="2946">
          <cell r="A2946" t="str">
            <v>Valvula Beta de compuerta elástica E.L. 8" _ Con dado.</v>
          </cell>
        </row>
        <row r="2947">
          <cell r="A2947" t="str">
            <v>Valvula bola 1 1/2"</v>
          </cell>
        </row>
        <row r="2948">
          <cell r="A2948" t="str">
            <v>Valvula bola 1"</v>
          </cell>
        </row>
        <row r="2949">
          <cell r="A2949" t="str">
            <v>Valvula bola 2"</v>
          </cell>
        </row>
        <row r="2950">
          <cell r="A2950" t="str">
            <v>Valvula bola 3"</v>
          </cell>
        </row>
        <row r="2951">
          <cell r="A2951" t="str">
            <v>Valvula bola 3/4"</v>
          </cell>
        </row>
        <row r="2952">
          <cell r="A2952" t="str">
            <v>Valvula cheque 2`` cuerpo bronce</v>
          </cell>
        </row>
        <row r="2953">
          <cell r="A2953" t="str">
            <v>Valvula comp. elástica Ø 2``</v>
          </cell>
        </row>
        <row r="2954">
          <cell r="A2954" t="str">
            <v>Valvula comp. elástica Ø 3``</v>
          </cell>
        </row>
        <row r="2955">
          <cell r="A2955" t="str">
            <v>Valvula compuerta a.f 2.5 "</v>
          </cell>
        </row>
        <row r="2956">
          <cell r="A2956" t="str">
            <v>Valvula compuerta rectangular de lavado 8"</v>
          </cell>
        </row>
        <row r="2957">
          <cell r="A2957" t="str">
            <v>Valvula compuerta sello bronce ext liso o jh hf 2</v>
          </cell>
        </row>
        <row r="2958">
          <cell r="A2958" t="str">
            <v>Valvula compuerta sello bronce ext liso o jh hf 3</v>
          </cell>
        </row>
        <row r="2959">
          <cell r="A2959" t="str">
            <v>Valvula compuerta sello bronce ext liso o jh hf 4p</v>
          </cell>
        </row>
        <row r="2960">
          <cell r="A2960" t="str">
            <v>Valvula de bola para medidor</v>
          </cell>
        </row>
        <row r="2961">
          <cell r="A2961" t="str">
            <v>VALVULA DE BOLA PARA PURGA 1"</v>
          </cell>
        </row>
        <row r="2962">
          <cell r="A2962" t="str">
            <v>Valvula de bola para purga 3"</v>
          </cell>
        </row>
        <row r="2963">
          <cell r="A2963" t="str">
            <v>VALVULA DE BOLA PASO STANDAR 4"</v>
          </cell>
        </row>
        <row r="2964">
          <cell r="A2964" t="str">
            <v>Valvula de coladera Ø= 1"</v>
          </cell>
        </row>
        <row r="2965">
          <cell r="A2965" t="str">
            <v>Valvula de coladera Ø= 1/2"</v>
          </cell>
        </row>
        <row r="2966">
          <cell r="A2966" t="str">
            <v>Valvula de coladera Ø= 2 1/2"</v>
          </cell>
        </row>
        <row r="2967">
          <cell r="A2967" t="str">
            <v>Valvula de coladera Ø= 2"</v>
          </cell>
        </row>
        <row r="2968">
          <cell r="A2968" t="str">
            <v>Valvula de coladera Ø= 3"</v>
          </cell>
        </row>
        <row r="2969">
          <cell r="A2969" t="str">
            <v>Valvula de coladera Ø= 4"</v>
          </cell>
        </row>
        <row r="2970">
          <cell r="A2970" t="str">
            <v>VALVULA DE COMPUERTA VASTAGO NO ASCENDENTE 14"</v>
          </cell>
        </row>
        <row r="2971">
          <cell r="A2971" t="str">
            <v>Valvula de corte  1 1/2"</v>
          </cell>
        </row>
        <row r="2972">
          <cell r="A2972" t="str">
            <v>Valvula de corte  1 1/4"</v>
          </cell>
        </row>
        <row r="2973">
          <cell r="A2973" t="str">
            <v>Valvula de corte 1"</v>
          </cell>
        </row>
        <row r="2974">
          <cell r="A2974" t="str">
            <v>Valvula de corte 1/2"</v>
          </cell>
        </row>
        <row r="2975">
          <cell r="A2975" t="str">
            <v>Valvula de corte 2 1/2"</v>
          </cell>
        </row>
        <row r="2976">
          <cell r="A2976" t="str">
            <v>Valvula de corte 2"</v>
          </cell>
        </row>
        <row r="2977">
          <cell r="A2977" t="str">
            <v>Valvula de corte 3"</v>
          </cell>
        </row>
        <row r="2978">
          <cell r="A2978" t="str">
            <v>Valvula de corte 4"</v>
          </cell>
        </row>
        <row r="2979">
          <cell r="A2979" t="str">
            <v>Valvula de globo 1/2"</v>
          </cell>
        </row>
        <row r="2980">
          <cell r="A2980" t="str">
            <v>Valvula de Globo 4"  E.B x E.B</v>
          </cell>
        </row>
        <row r="2981">
          <cell r="A2981" t="str">
            <v>Valvula de Mariposa Ø=10" E.B.</v>
          </cell>
        </row>
        <row r="2982">
          <cell r="A2982" t="str">
            <v>Valvula de Mariposa Ø=2 1/2" bronce</v>
          </cell>
        </row>
        <row r="2983">
          <cell r="A2983" t="str">
            <v>Valvula de Mariposa Ø=2" bronce</v>
          </cell>
        </row>
        <row r="2984">
          <cell r="A2984" t="str">
            <v>Valvula de Mariposa Ø=3" E.B.</v>
          </cell>
        </row>
        <row r="2985">
          <cell r="A2985" t="str">
            <v>Valvula de Mariposa Ø=3" en HF</v>
          </cell>
        </row>
        <row r="2986">
          <cell r="A2986" t="str">
            <v>Valvula de Mariposa Ø=4" E.B.</v>
          </cell>
        </row>
        <row r="2987">
          <cell r="A2987" t="str">
            <v>Valvula de Mariposa Ø=6" E.B.</v>
          </cell>
        </row>
        <row r="2988">
          <cell r="A2988" t="str">
            <v>Valvula de mariposa Ø=8" E.B.</v>
          </cell>
        </row>
        <row r="2989">
          <cell r="A2989" t="str">
            <v>Valvula de Pie bronce integral Ø=3"</v>
          </cell>
        </row>
        <row r="2990">
          <cell r="A2990" t="str">
            <v>Valvula de Pie canastilla bronce Ø=4"</v>
          </cell>
        </row>
        <row r="2991">
          <cell r="A2991" t="str">
            <v>Valvula de pie en bronce  Ø=1 1/4"</v>
          </cell>
        </row>
        <row r="2992">
          <cell r="A2992" t="str">
            <v>Valvula de Pie Ø=2" bronce integral</v>
          </cell>
        </row>
        <row r="2993">
          <cell r="A2993" t="str">
            <v>Valvula de Pie Ø=2" en bronce</v>
          </cell>
        </row>
        <row r="2994">
          <cell r="A2994" t="str">
            <v>Valvula de pie presion  PVC 1 1/4"</v>
          </cell>
        </row>
        <row r="2995">
          <cell r="A2995" t="str">
            <v>Valvula de Plato Ø=8" con vastago de 1.80 m</v>
          </cell>
        </row>
        <row r="2996">
          <cell r="A2996" t="str">
            <v>Valvula de purga 1 1/2"</v>
          </cell>
        </row>
        <row r="2997">
          <cell r="A2997" t="str">
            <v>Valvula de Purga 2"</v>
          </cell>
        </row>
        <row r="2998">
          <cell r="A2998" t="str">
            <v>Valvula de Purga de 3"</v>
          </cell>
        </row>
        <row r="2999">
          <cell r="A2999" t="str">
            <v>VALVULA DE PURGA H.F. 2``</v>
          </cell>
        </row>
        <row r="3000">
          <cell r="A3000" t="str">
            <v>Valvula de retencion (cheque) Ø=10". E.B en HF</v>
          </cell>
        </row>
        <row r="3001">
          <cell r="A3001" t="str">
            <v>Valvula de retencion (cheque) Ø=2". E.B en HF</v>
          </cell>
        </row>
        <row r="3002">
          <cell r="A3002" t="str">
            <v>Valvula de retencion (cheque) Ø=3". E.B en HF</v>
          </cell>
        </row>
        <row r="3003">
          <cell r="A3003" t="str">
            <v>Valvula de retencion (cheque) Ø=4". E.B en HF</v>
          </cell>
        </row>
        <row r="3004">
          <cell r="A3004" t="str">
            <v>Valvula de retencion (cheque) Ø=6". E.B en HF</v>
          </cell>
        </row>
        <row r="3005">
          <cell r="A3005" t="str">
            <v>Valvula de retencion (cheque) Ø=8". E.B en HF</v>
          </cell>
        </row>
        <row r="3006">
          <cell r="A3006" t="str">
            <v>Valvula de ventosa 8" H.F. camara doble accion mu.</v>
          </cell>
        </row>
        <row r="3007">
          <cell r="A3007" t="str">
            <v>Valvula doble comp.sello bronce BXB 18"</v>
          </cell>
        </row>
        <row r="3008">
          <cell r="A3008" t="str">
            <v>Valvula flotadora piloteada Ø=2".</v>
          </cell>
        </row>
        <row r="3009">
          <cell r="A3009" t="str">
            <v>Valvula mariposa en A.I. Ø= 22"</v>
          </cell>
        </row>
        <row r="3010">
          <cell r="A3010" t="str">
            <v>Valvula purga 6 pulg hf</v>
          </cell>
        </row>
        <row r="3011">
          <cell r="A3011" t="str">
            <v>Valvula Reductora de presion HF Ø=2"</v>
          </cell>
        </row>
        <row r="3012">
          <cell r="A3012" t="str">
            <v>Valvula Reductora de presion HF Ø=3"</v>
          </cell>
        </row>
        <row r="3013">
          <cell r="A3013" t="str">
            <v>Valvula ventosa 1/2`` cam. doble accion</v>
          </cell>
        </row>
        <row r="3014">
          <cell r="A3014" t="str">
            <v>VALVULA VENTOSA 2" EB C.S.D.A</v>
          </cell>
        </row>
        <row r="3015">
          <cell r="A3015" t="str">
            <v>VALVULA VENTOSA 2" ER C.S.D.A</v>
          </cell>
        </row>
        <row r="3016">
          <cell r="A3016" t="str">
            <v>Valvula ventosa 6 " (Camara doble accion mult)</v>
          </cell>
        </row>
        <row r="3017">
          <cell r="A3017" t="str">
            <v>Valvula ventosa de 1 1/2 PVC accion doble</v>
          </cell>
        </row>
        <row r="3018">
          <cell r="A3018" t="str">
            <v>Valvula ventosa de 1 1/2" PVC  acción doble</v>
          </cell>
        </row>
        <row r="3019">
          <cell r="A3019" t="str">
            <v>Valvula ventosa de 1" PVC cám. sencilla acc. doble</v>
          </cell>
        </row>
        <row r="3020">
          <cell r="A3020" t="str">
            <v>Valvula ventosa de 1/2`` (camara sencilla)</v>
          </cell>
        </row>
        <row r="3021">
          <cell r="A3021" t="str">
            <v>Valvula ventosa PVC 2" C.S.D.A</v>
          </cell>
        </row>
        <row r="3022">
          <cell r="A3022" t="str">
            <v>Vara de clavo 3M -1</v>
          </cell>
        </row>
        <row r="3023">
          <cell r="A3023" t="str">
            <v>Varilla de anclaje de 5/8`` x 1.5 mts.</v>
          </cell>
        </row>
        <row r="3024">
          <cell r="A3024" t="str">
            <v>Varilla de anclaje de 5/8`` x 1.8 mts.</v>
          </cell>
        </row>
        <row r="3025">
          <cell r="A3025" t="str">
            <v>Varilla de cobre de 5/8" x 2.44 mts. 99% Cu</v>
          </cell>
        </row>
        <row r="3026">
          <cell r="A3026" t="str">
            <v>Varilla de Cobre de 5/8`` x 1.8 mts.</v>
          </cell>
        </row>
        <row r="3027">
          <cell r="A3027" t="str">
            <v>Varilla de cobre de 5/8`` x 2.4 mts.</v>
          </cell>
        </row>
        <row r="3028">
          <cell r="A3028" t="str">
            <v>Varilla de cobre puesta a tierra 5/8" x 2.4 mts.</v>
          </cell>
        </row>
        <row r="3029">
          <cell r="A3029" t="str">
            <v>Varilla Roscada de anclaje de 1`` Acero SAE1045</v>
          </cell>
        </row>
        <row r="3030">
          <cell r="A3030" t="str">
            <v>Varilla Roscada de anclaje de 3`` Acero SAE1045</v>
          </cell>
        </row>
        <row r="3031">
          <cell r="A3031" t="str">
            <v>Vasero blanco</v>
          </cell>
        </row>
        <row r="3032">
          <cell r="A3032" t="str">
            <v>Vastago en acero inoxidable de 1.0 m hasta 5.50 m</v>
          </cell>
        </row>
        <row r="3033">
          <cell r="A3033" t="str">
            <v>Vastago no ascendente</v>
          </cell>
        </row>
        <row r="3034">
          <cell r="A3034" t="str">
            <v>Vastago para válvula  de 10 a 14", en acero</v>
          </cell>
        </row>
        <row r="3035">
          <cell r="A3035" t="str">
            <v>Vastago para válvula  de 16" en adelante, en acero</v>
          </cell>
        </row>
        <row r="3036">
          <cell r="A3036" t="str">
            <v>Vastago para válvula  de 2 a 4", en acero</v>
          </cell>
        </row>
        <row r="3037">
          <cell r="A3037" t="str">
            <v>Vastago para válvula  de 6 a 8", en acero</v>
          </cell>
        </row>
        <row r="3038">
          <cell r="A3038" t="str">
            <v>Vastago para válvula 10"</v>
          </cell>
        </row>
        <row r="3039">
          <cell r="A3039" t="str">
            <v>Ventana aluminio fija</v>
          </cell>
        </row>
        <row r="3040">
          <cell r="A3040" t="str">
            <v>Ventana corrediza aluminio</v>
          </cell>
        </row>
        <row r="3041">
          <cell r="A3041" t="str">
            <v>Ventana proyectante  1.2 x 1.6</v>
          </cell>
        </row>
        <row r="3042">
          <cell r="A3042" t="str">
            <v>Ventana proyectante  1.5 x 2.0</v>
          </cell>
        </row>
        <row r="3043">
          <cell r="A3043" t="str">
            <v>VENTANERIA PVC ANDINA</v>
          </cell>
        </row>
        <row r="3044">
          <cell r="A3044" t="str">
            <v>VENTANERIA PVC ECONOMICA</v>
          </cell>
        </row>
        <row r="3045">
          <cell r="A3045" t="str">
            <v>VENTANERIA PVC EUROPA</v>
          </cell>
        </row>
        <row r="3046">
          <cell r="A3046" t="str">
            <v>VENTANERIA PVC PROYECTANTE</v>
          </cell>
        </row>
        <row r="3047">
          <cell r="A3047" t="str">
            <v>VENTANERIA PVC SERIE 2000</v>
          </cell>
        </row>
        <row r="3048">
          <cell r="A3048" t="str">
            <v>Vertedero rectangular B=0,25 H=0,20 inox con marco</v>
          </cell>
        </row>
        <row r="3049">
          <cell r="A3049" t="str">
            <v>Vertedero rectangular B=0,50 H=0,20 inox con marco</v>
          </cell>
        </row>
        <row r="3050">
          <cell r="A3050" t="str">
            <v>Vidrio bronce 4 mm</v>
          </cell>
        </row>
        <row r="3051">
          <cell r="A3051" t="str">
            <v>Vidrio bronce 5 mm</v>
          </cell>
        </row>
        <row r="3052">
          <cell r="A3052" t="str">
            <v>Vidrio bronce 6 mm</v>
          </cell>
        </row>
        <row r="3053">
          <cell r="A3053" t="str">
            <v>Vidrio bronce gris 10 mm</v>
          </cell>
        </row>
        <row r="3054">
          <cell r="A3054" t="str">
            <v>VIDRIO CRIS CLARO 10 mm</v>
          </cell>
        </row>
        <row r="3055">
          <cell r="A3055" t="str">
            <v>VIDRIO ESMERILADO 3 mm</v>
          </cell>
        </row>
        <row r="3056">
          <cell r="A3056" t="str">
            <v>Vidrio incoloro  3 mm</v>
          </cell>
        </row>
        <row r="3057">
          <cell r="A3057" t="str">
            <v>Vidrio incoloro  6  mm</v>
          </cell>
        </row>
        <row r="3058">
          <cell r="A3058" t="str">
            <v>Vidrio incoloro 4 mm</v>
          </cell>
        </row>
        <row r="3059">
          <cell r="A3059" t="str">
            <v>Vidrio incoloro 5 mm</v>
          </cell>
        </row>
        <row r="3060">
          <cell r="A3060" t="str">
            <v>Vidrio Incoloro Templado 10 mm</v>
          </cell>
        </row>
        <row r="3061">
          <cell r="A3061" t="str">
            <v>Vidrio reflectivo verde 5 mm</v>
          </cell>
        </row>
        <row r="3062">
          <cell r="A3062" t="str">
            <v>Vidrio templado 5 mm</v>
          </cell>
        </row>
        <row r="3063">
          <cell r="A3063" t="str">
            <v>Vidrio templado 6 mm</v>
          </cell>
        </row>
        <row r="3064">
          <cell r="A3064" t="str">
            <v>Vidrio templado reflectivo 6 mm</v>
          </cell>
        </row>
        <row r="3065">
          <cell r="A3065" t="str">
            <v>Viga IPE 270</v>
          </cell>
        </row>
        <row r="3066">
          <cell r="A3066" t="str">
            <v>Viga IPE 450</v>
          </cell>
        </row>
        <row r="3067">
          <cell r="A3067" t="str">
            <v>Viga IPE A-36 120 x 6 m</v>
          </cell>
        </row>
        <row r="3068">
          <cell r="A3068" t="str">
            <v>Viga o Riel H WF 10" x 33" Lb/Pie 6,0 m</v>
          </cell>
        </row>
        <row r="3069">
          <cell r="A3069" t="str">
            <v>Viga ordinario 0.2 X 0.1 X 4 M</v>
          </cell>
        </row>
        <row r="3070">
          <cell r="A3070" t="str">
            <v>Viga UPN 100</v>
          </cell>
        </row>
        <row r="3071">
          <cell r="A3071" t="str">
            <v>Viga UPN 120</v>
          </cell>
        </row>
        <row r="3072">
          <cell r="A3072" t="str">
            <v>Viga UPN 180</v>
          </cell>
        </row>
        <row r="3073">
          <cell r="A3073" t="str">
            <v>Viga UPN 200</v>
          </cell>
        </row>
        <row r="3074">
          <cell r="A3074" t="str">
            <v>Viga UPN 260</v>
          </cell>
        </row>
        <row r="3075">
          <cell r="A3075" t="str">
            <v>Viga UPN 320</v>
          </cell>
        </row>
        <row r="3076">
          <cell r="A3076" t="str">
            <v>Vigueta de ferroconcreto</v>
          </cell>
        </row>
        <row r="3077">
          <cell r="A3077" t="str">
            <v>Vigueta I22 5</v>
          </cell>
        </row>
        <row r="3078">
          <cell r="A3078" t="str">
            <v>Vinilo tipo Coraza para exteriores</v>
          </cell>
        </row>
        <row r="3079">
          <cell r="A3079" t="str">
            <v>Vinilo tipo viniltex</v>
          </cell>
        </row>
        <row r="3080">
          <cell r="A3080" t="str">
            <v>Vinisol comercial 2 mm</v>
          </cell>
        </row>
        <row r="3081">
          <cell r="A3081" t="str">
            <v>Vinisol comercial 2 mm</v>
          </cell>
        </row>
        <row r="3082">
          <cell r="A3082" t="str">
            <v>Wall plate ajuste sencillo</v>
          </cell>
        </row>
        <row r="3083">
          <cell r="A3083" t="str">
            <v>Wash Primer A Pintura 1/4 GL</v>
          </cell>
        </row>
        <row r="3084">
          <cell r="A3084" t="str">
            <v>Wash Primer B Catalizador 1/4 GL</v>
          </cell>
        </row>
        <row r="3085">
          <cell r="A3085" t="str">
            <v>XYPEX CONCENT.ADMIX C-200</v>
          </cell>
        </row>
        <row r="3086">
          <cell r="A3086" t="str">
            <v>XYPEX CONCENTRADO- GRIS</v>
          </cell>
        </row>
        <row r="3087">
          <cell r="A3087" t="str">
            <v>XYPEX PATCH AND PLUG</v>
          </cell>
        </row>
        <row r="3088">
          <cell r="A3088" t="str">
            <v>Yee 4" x 4" en A.C. E.B x E.B</v>
          </cell>
        </row>
        <row r="3089">
          <cell r="A3089" t="str">
            <v>Yee 8" x 8" en  A.C. J.H.</v>
          </cell>
        </row>
        <row r="3090">
          <cell r="A3090" t="str">
            <v>Yee Sanitaria PVC 2  "</v>
          </cell>
        </row>
        <row r="3091">
          <cell r="A3091" t="str">
            <v>Yee Sanitaria PVC 3  "</v>
          </cell>
        </row>
        <row r="3092">
          <cell r="A3092" t="str">
            <v>Yee Sanitaria PVC 4  "</v>
          </cell>
        </row>
        <row r="3093">
          <cell r="A3093" t="str">
            <v>Yee Sanitaria PVC 6  "</v>
          </cell>
        </row>
        <row r="3094">
          <cell r="A3094" t="str">
            <v>Yee Sanitaria reducida PVC 3 x 2  "</v>
          </cell>
        </row>
        <row r="3095">
          <cell r="A3095" t="str">
            <v>Yee Sanitaria reducida PVC 4 x 2  "</v>
          </cell>
        </row>
        <row r="3096">
          <cell r="A3096" t="str">
            <v>Yee Sanitaria reducida PVC 4 x 3  "</v>
          </cell>
        </row>
        <row r="3097">
          <cell r="A3097" t="str">
            <v>Yee Sanitaria reducida PVC 6 x 4  "</v>
          </cell>
        </row>
        <row r="3098">
          <cell r="A3098" t="str">
            <v>Yeso corriente</v>
          </cell>
        </row>
        <row r="3099">
          <cell r="A3099" t="str">
            <v>Zócalo 3 x 1/2"</v>
          </cell>
        </row>
        <row r="3100">
          <cell r="A3100" t="str">
            <v>Zocalo de granito o grano de marmol 8 x 33</v>
          </cell>
        </row>
        <row r="3101">
          <cell r="A3101" t="str">
            <v>Zumbador 110 voltios 607</v>
          </cell>
        </row>
        <row r="3102">
          <cell r="A3102" t="str">
            <v>Zuncho c/grapas</v>
          </cell>
        </row>
      </sheetData>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 sheetId="52" refreshError="1"/>
      <sheetData sheetId="53" refreshError="1"/>
      <sheetData sheetId="54" refreshError="1"/>
      <sheetData sheetId="55"/>
      <sheetData sheetId="56"/>
      <sheetData sheetId="57"/>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efreshError="1"/>
      <sheetData sheetId="1">
        <row r="2">
          <cell r="B2">
            <v>1</v>
          </cell>
          <cell r="C2">
            <v>201</v>
          </cell>
          <cell r="D2" t="str">
            <v>Excavación de cortes canales y prestamos (acarreo hasta 5 kms)</v>
          </cell>
          <cell r="E2" t="str">
            <v>m³</v>
          </cell>
          <cell r="F2">
            <v>1469.29</v>
          </cell>
          <cell r="G2">
            <v>11540</v>
          </cell>
        </row>
        <row r="3">
          <cell r="B3">
            <v>2</v>
          </cell>
          <cell r="C3">
            <v>300</v>
          </cell>
          <cell r="D3" t="str">
            <v>ESTRUCTURA DE LA VÍA</v>
          </cell>
        </row>
        <row r="4">
          <cell r="B4">
            <v>3</v>
          </cell>
          <cell r="C4">
            <v>301</v>
          </cell>
          <cell r="D4" t="str">
            <v>Terraplén con material crudo de rio seleccionado T. max. 3" (zaranda)</v>
          </cell>
          <cell r="E4" t="str">
            <v>m³</v>
          </cell>
          <cell r="F4">
            <v>761.25</v>
          </cell>
          <cell r="G4">
            <v>39191</v>
          </cell>
        </row>
        <row r="5">
          <cell r="B5">
            <v>4</v>
          </cell>
          <cell r="C5">
            <v>302</v>
          </cell>
          <cell r="D5" t="str">
            <v>Sub base granular Triturada</v>
          </cell>
          <cell r="E5" t="str">
            <v>m³</v>
          </cell>
          <cell r="F5">
            <v>442</v>
          </cell>
          <cell r="G5">
            <v>62063</v>
          </cell>
        </row>
        <row r="6">
          <cell r="B6">
            <v>5</v>
          </cell>
          <cell r="C6">
            <v>303</v>
          </cell>
          <cell r="D6" t="str">
            <v>Sobreacarreos o transporte de material vía pavimentada sub base y terraplén</v>
          </cell>
          <cell r="E6" t="str">
            <v>m³-km</v>
          </cell>
          <cell r="F6">
            <v>9626</v>
          </cell>
          <cell r="G6">
            <v>1325</v>
          </cell>
        </row>
        <row r="7">
          <cell r="B7">
            <v>6</v>
          </cell>
          <cell r="C7">
            <v>304</v>
          </cell>
          <cell r="D7" t="str">
            <v>Pavimento en Concreto Hidráulico resistencia 280 kg/cm2 - 4000 psi, Incluye Juntas y Pasadores</v>
          </cell>
          <cell r="E7" t="str">
            <v>m³</v>
          </cell>
          <cell r="F7">
            <v>260</v>
          </cell>
          <cell r="G7">
            <v>590180</v>
          </cell>
        </row>
        <row r="8">
          <cell r="B8">
            <v>7</v>
          </cell>
          <cell r="C8">
            <v>400</v>
          </cell>
          <cell r="D8" t="str">
            <v>SEÑALIZACIÓN</v>
          </cell>
        </row>
        <row r="9">
          <cell r="B9">
            <v>8</v>
          </cell>
          <cell r="C9">
            <v>401</v>
          </cell>
          <cell r="D9" t="str">
            <v>Líneas de demarcación de ancho 12 cm con pintura acrílica, incluye micro esferas (INV. 700.1)</v>
          </cell>
          <cell r="E9" t="str">
            <v>m</v>
          </cell>
          <cell r="F9">
            <v>780</v>
          </cell>
          <cell r="G9">
            <v>1883</v>
          </cell>
        </row>
        <row r="10">
          <cell r="B10">
            <v>9</v>
          </cell>
          <cell r="C10">
            <v>402</v>
          </cell>
          <cell r="D10" t="str">
            <v>Señales preventivas (SP) y reglamentarias (SR) 75 X 75 cm</v>
          </cell>
          <cell r="E10" t="str">
            <v>und</v>
          </cell>
          <cell r="F10">
            <v>2</v>
          </cell>
          <cell r="G10">
            <v>199290</v>
          </cell>
        </row>
        <row r="11">
          <cell r="B11">
            <v>10</v>
          </cell>
          <cell r="C11">
            <v>500</v>
          </cell>
          <cell r="D11" t="str">
            <v>OBRAS DE ARTE Y COMPLEMENTARIAS</v>
          </cell>
        </row>
        <row r="12">
          <cell r="B12">
            <v>11</v>
          </cell>
          <cell r="C12">
            <v>501</v>
          </cell>
          <cell r="D12" t="str">
            <v>Andenes en concreto de resistencia 3000 psi, espesor 0.10 m reforzado con malla Q-4 incluye relleno y excavación</v>
          </cell>
          <cell r="E12" t="str">
            <v>m²</v>
          </cell>
          <cell r="F12">
            <v>390</v>
          </cell>
          <cell r="G12">
            <v>56006</v>
          </cell>
        </row>
        <row r="13">
          <cell r="B13">
            <v>12</v>
          </cell>
          <cell r="C13">
            <v>502</v>
          </cell>
          <cell r="D13" t="str">
            <v>Bordillo Prefabricado (0.80 x 0.10 x 0.25 m) Incluye mortero de pegue y nivelación 0.03 m</v>
          </cell>
          <cell r="E13" t="str">
            <v>m</v>
          </cell>
          <cell r="F13">
            <v>520</v>
          </cell>
          <cell r="G13">
            <v>30452</v>
          </cell>
        </row>
        <row r="14">
          <cell r="B14">
            <v>13</v>
          </cell>
          <cell r="C14">
            <v>503</v>
          </cell>
          <cell r="D14" t="str">
            <v>Sardinel en Concreto 2500 Psi  0.5 m x 0.3 m x 0.15 m (Con ref.)</v>
          </cell>
          <cell r="E14" t="str">
            <v>m</v>
          </cell>
          <cell r="F14">
            <v>520</v>
          </cell>
          <cell r="G14">
            <v>57989</v>
          </cell>
        </row>
        <row r="15">
          <cell r="B15">
            <v>14</v>
          </cell>
          <cell r="C15">
            <v>504</v>
          </cell>
          <cell r="D15" t="str">
            <v>Cuneta tipo  C-1 concreto 3000 Psi (a=0.45 m)</v>
          </cell>
          <cell r="E15" t="str">
            <v>m</v>
          </cell>
          <cell r="F15">
            <v>520</v>
          </cell>
          <cell r="G15">
            <v>28150</v>
          </cell>
        </row>
        <row r="16">
          <cell r="B16">
            <v>15</v>
          </cell>
          <cell r="D16" t="str">
            <v>ACUEDUCTO</v>
          </cell>
        </row>
        <row r="17">
          <cell r="B17">
            <v>16</v>
          </cell>
          <cell r="C17">
            <v>700</v>
          </cell>
          <cell r="D17" t="str">
            <v>PRELIMINARES</v>
          </cell>
        </row>
        <row r="18">
          <cell r="B18">
            <v>17</v>
          </cell>
          <cell r="C18">
            <v>701</v>
          </cell>
          <cell r="D18" t="str">
            <v>Replanteo y localización de tuberías de acueducto</v>
          </cell>
          <cell r="E18" t="str">
            <v>m</v>
          </cell>
          <cell r="F18">
            <v>200</v>
          </cell>
          <cell r="G18">
            <v>1673</v>
          </cell>
        </row>
        <row r="19">
          <cell r="B19">
            <v>18</v>
          </cell>
          <cell r="C19">
            <v>710</v>
          </cell>
          <cell r="D19" t="str">
            <v>EXCAVACIONES Y RELLENOS</v>
          </cell>
        </row>
        <row r="20">
          <cell r="B20">
            <v>19</v>
          </cell>
          <cell r="C20">
            <v>711</v>
          </cell>
          <cell r="D20" t="str">
            <v>Excavación manual en conglomerado</v>
          </cell>
          <cell r="E20" t="str">
            <v>m3</v>
          </cell>
          <cell r="F20">
            <v>112</v>
          </cell>
          <cell r="G20">
            <v>42434</v>
          </cell>
        </row>
        <row r="21">
          <cell r="B21">
            <v>20</v>
          </cell>
          <cell r="C21">
            <v>712</v>
          </cell>
          <cell r="D21" t="str">
            <v>Relleno en arena lavada apisonada para atraque de la tubería con transporte</v>
          </cell>
          <cell r="E21" t="str">
            <v>m3</v>
          </cell>
          <cell r="F21">
            <v>10</v>
          </cell>
          <cell r="G21">
            <v>50437</v>
          </cell>
        </row>
        <row r="22">
          <cell r="B22">
            <v>21</v>
          </cell>
          <cell r="C22">
            <v>713</v>
          </cell>
          <cell r="D22" t="str">
            <v>Relleno en material seleccionado de la excavación
compactado</v>
          </cell>
          <cell r="E22" t="str">
            <v>m3</v>
          </cell>
          <cell r="F22">
            <v>70</v>
          </cell>
          <cell r="G22">
            <v>20195</v>
          </cell>
        </row>
        <row r="23">
          <cell r="B23">
            <v>22</v>
          </cell>
          <cell r="C23">
            <v>720</v>
          </cell>
          <cell r="D23" t="str">
            <v>SUMINISTRO E INSTALACIÓN DE TUBERÍAS RED PRINCIPAL</v>
          </cell>
        </row>
        <row r="24">
          <cell r="B24">
            <v>23</v>
          </cell>
          <cell r="C24">
            <v>721</v>
          </cell>
          <cell r="D24" t="str">
            <v>Tuberia presion PVC RDE 21 3". Suministro e instal.</v>
          </cell>
          <cell r="E24" t="str">
            <v>ml</v>
          </cell>
          <cell r="F24">
            <v>200</v>
          </cell>
          <cell r="G24">
            <v>37531</v>
          </cell>
        </row>
        <row r="25">
          <cell r="B25">
            <v>24</v>
          </cell>
          <cell r="C25">
            <v>730</v>
          </cell>
          <cell r="D25" t="str">
            <v>ACOMETIDAS</v>
          </cell>
        </row>
        <row r="26">
          <cell r="B26">
            <v>25</v>
          </cell>
          <cell r="C26">
            <v>731</v>
          </cell>
          <cell r="D26" t="str">
            <v>Tuberia de Polietileno PE 80  PN-16 de 20 mm = 1/2"</v>
          </cell>
          <cell r="E26" t="str">
            <v>ml</v>
          </cell>
          <cell r="F26">
            <v>120</v>
          </cell>
          <cell r="G26">
            <v>2371</v>
          </cell>
        </row>
        <row r="27">
          <cell r="B27">
            <v>26</v>
          </cell>
          <cell r="C27">
            <v>733</v>
          </cell>
          <cell r="D27" t="str">
            <v>Registro de corte Ø=1/2". Suministro e Instal.</v>
          </cell>
          <cell r="E27" t="str">
            <v>und</v>
          </cell>
          <cell r="F27">
            <v>20</v>
          </cell>
          <cell r="G27">
            <v>28608</v>
          </cell>
        </row>
        <row r="28">
          <cell r="B28">
            <v>27</v>
          </cell>
          <cell r="D28" t="str">
            <v>RED SANITARIA</v>
          </cell>
        </row>
        <row r="29">
          <cell r="B29">
            <v>28</v>
          </cell>
          <cell r="C29">
            <v>900</v>
          </cell>
          <cell r="D29" t="str">
            <v>PRELIMINARES</v>
          </cell>
        </row>
        <row r="30">
          <cell r="B30">
            <v>29</v>
          </cell>
          <cell r="C30">
            <v>901</v>
          </cell>
          <cell r="D30" t="str">
            <v>Replanteo y localización de tuberías de alcantarillado</v>
          </cell>
          <cell r="E30" t="str">
            <v>m</v>
          </cell>
          <cell r="F30">
            <v>262</v>
          </cell>
          <cell r="G30">
            <v>2371</v>
          </cell>
        </row>
        <row r="31">
          <cell r="B31">
            <v>30</v>
          </cell>
          <cell r="C31">
            <v>910</v>
          </cell>
          <cell r="D31" t="str">
            <v>EXCAVACIONES Y RELLENOS</v>
          </cell>
        </row>
        <row r="32">
          <cell r="B32">
            <v>31</v>
          </cell>
          <cell r="C32">
            <v>911</v>
          </cell>
          <cell r="D32" t="str">
            <v>Excavación mecánica en material conglomerado 0 - 2 m (área restringida)</v>
          </cell>
          <cell r="E32" t="str">
            <v>m3</v>
          </cell>
          <cell r="F32">
            <v>349.2</v>
          </cell>
          <cell r="G32">
            <v>5397</v>
          </cell>
        </row>
        <row r="33">
          <cell r="B33">
            <v>32</v>
          </cell>
          <cell r="C33">
            <v>912</v>
          </cell>
          <cell r="D33" t="str">
            <v>Relleno zona de atraque de tubería con material base granular triturado (tamaño máximo 1 1/2")</v>
          </cell>
          <cell r="E33" t="str">
            <v>m3</v>
          </cell>
          <cell r="F33">
            <v>25.15</v>
          </cell>
          <cell r="G33">
            <v>78102</v>
          </cell>
        </row>
        <row r="34">
          <cell r="B34">
            <v>33</v>
          </cell>
          <cell r="C34">
            <v>913</v>
          </cell>
          <cell r="D34" t="str">
            <v>Relleno en material seleccionado de la excavación
compactado</v>
          </cell>
          <cell r="E34" t="str">
            <v>m3</v>
          </cell>
          <cell r="F34">
            <v>91.7</v>
          </cell>
          <cell r="G34">
            <v>17400</v>
          </cell>
        </row>
        <row r="35">
          <cell r="B35">
            <v>34</v>
          </cell>
          <cell r="C35">
            <v>914</v>
          </cell>
          <cell r="D35" t="str">
            <v xml:space="preserve">Excavación manual en conglomerado </v>
          </cell>
          <cell r="E35" t="str">
            <v>m3</v>
          </cell>
          <cell r="F35">
            <v>16</v>
          </cell>
          <cell r="G35">
            <v>42434</v>
          </cell>
        </row>
        <row r="36">
          <cell r="B36">
            <v>35</v>
          </cell>
          <cell r="C36">
            <v>915</v>
          </cell>
          <cell r="D36" t="str">
            <v xml:space="preserve">Cargue y retiro mecánico de material, con acarreo a 6 Kms </v>
          </cell>
          <cell r="E36" t="str">
            <v>m3</v>
          </cell>
          <cell r="F36">
            <v>17.5</v>
          </cell>
          <cell r="G36">
            <v>10848</v>
          </cell>
        </row>
        <row r="37">
          <cell r="B37">
            <v>36</v>
          </cell>
          <cell r="C37">
            <v>920</v>
          </cell>
          <cell r="D37" t="str">
            <v>SUMINISTRO E INSTALACIÓN DE TUBERÍA</v>
          </cell>
        </row>
        <row r="38">
          <cell r="B38">
            <v>37</v>
          </cell>
          <cell r="C38">
            <v>921</v>
          </cell>
          <cell r="D38" t="str">
            <v>Tubería Polietileno de alta densidad alcantarillado 8". Suministro e instal.</v>
          </cell>
          <cell r="E38" t="str">
            <v>ml</v>
          </cell>
          <cell r="F38">
            <v>150</v>
          </cell>
          <cell r="G38">
            <v>35316</v>
          </cell>
        </row>
        <row r="39">
          <cell r="B39">
            <v>38</v>
          </cell>
          <cell r="C39">
            <v>922</v>
          </cell>
          <cell r="D39" t="str">
            <v>Tuberia Polietileno de alta densidad alcantarillado 6". Suministro e instal.</v>
          </cell>
          <cell r="E39" t="str">
            <v>ml</v>
          </cell>
          <cell r="F39">
            <v>112</v>
          </cell>
          <cell r="G39">
            <v>24947</v>
          </cell>
        </row>
        <row r="40">
          <cell r="B40">
            <v>39</v>
          </cell>
          <cell r="C40">
            <v>923</v>
          </cell>
          <cell r="D40" t="str">
            <v>Kit Silla Yee PVC 8 x 6 (200 x 160 mm), Suministro e instal.</v>
          </cell>
          <cell r="E40" t="str">
            <v>und</v>
          </cell>
          <cell r="F40">
            <v>16</v>
          </cell>
          <cell r="G40">
            <v>119714</v>
          </cell>
        </row>
        <row r="41">
          <cell r="B41">
            <v>40</v>
          </cell>
          <cell r="C41">
            <v>924</v>
          </cell>
          <cell r="D41" t="str">
            <v>Retiro de tuberia existente con manejo de aguas residuales de 0" a 12"</v>
          </cell>
          <cell r="E41" t="str">
            <v>m</v>
          </cell>
          <cell r="F41">
            <v>150</v>
          </cell>
          <cell r="G41">
            <v>6822</v>
          </cell>
        </row>
        <row r="42">
          <cell r="B42">
            <v>41</v>
          </cell>
          <cell r="C42">
            <v>930</v>
          </cell>
          <cell r="D42" t="str">
            <v>CAJAS</v>
          </cell>
        </row>
        <row r="43">
          <cell r="B43">
            <v>42</v>
          </cell>
          <cell r="C43">
            <v>931</v>
          </cell>
          <cell r="D43" t="str">
            <v>Caja de inspección sanitaria de 1*1m libres con excavación, base recebo, marco y tapa de concreto reforzado 3000 psi</v>
          </cell>
          <cell r="E43" t="str">
            <v>und</v>
          </cell>
          <cell r="F43">
            <v>16</v>
          </cell>
          <cell r="G43">
            <v>735934</v>
          </cell>
        </row>
        <row r="44">
          <cell r="B44">
            <v>43</v>
          </cell>
          <cell r="C44">
            <v>940</v>
          </cell>
          <cell r="D44" t="str">
            <v>POZOS DE INSPECCIÓN</v>
          </cell>
        </row>
        <row r="45">
          <cell r="B45">
            <v>44</v>
          </cell>
          <cell r="C45">
            <v>941</v>
          </cell>
          <cell r="D45" t="str">
            <v>Pozo de Inspección recto (sin cono truncado) H= 1.5 - 2.0 m Ø 1.50 m</v>
          </cell>
          <cell r="E45" t="str">
            <v>und</v>
          </cell>
          <cell r="F45">
            <v>2</v>
          </cell>
          <cell r="G45">
            <v>1941149</v>
          </cell>
        </row>
        <row r="46">
          <cell r="B46">
            <v>45</v>
          </cell>
          <cell r="C46">
            <v>942</v>
          </cell>
          <cell r="D46" t="str">
            <v>Tapa pozo de Inspección en HD. con sistema de seguridad</v>
          </cell>
          <cell r="E46" t="str">
            <v>und</v>
          </cell>
          <cell r="F46">
            <v>2</v>
          </cell>
          <cell r="G46">
            <v>734733</v>
          </cell>
        </row>
        <row r="47">
          <cell r="B47">
            <v>46</v>
          </cell>
          <cell r="C47">
            <v>943</v>
          </cell>
          <cell r="D47" t="str">
            <v>Tala de arbol Ø&gt;0.50 m; incluye apeo, desramado, troceo, pelado, repique, apilado en troncos y disposición final 2 km</v>
          </cell>
          <cell r="E47" t="str">
            <v>und</v>
          </cell>
          <cell r="F47">
            <v>7</v>
          </cell>
          <cell r="G47">
            <v>238971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AS"/>
      <sheetName val="UNITARIOS GENERALES"/>
      <sheetName val="PE_02"/>
      <sheetName val="PE-02"/>
      <sheetName val="BASE"/>
      <sheetName val="FICHA EBI 1 de 6 "/>
      <sheetName val="BASE DATOS"/>
      <sheetName val="RECIBO FINAL"/>
      <sheetName val="MANO DE OBRA"/>
      <sheetName val="EQUIPO"/>
      <sheetName val="MATERIALES"/>
      <sheetName val="5094-2003"/>
      <sheetName val="INSUMOS"/>
      <sheetName val="Hoja3"/>
      <sheetName val="1.1"/>
      <sheetName val="TUBERIA"/>
      <sheetName val="Hoja2"/>
      <sheetName val="Listas"/>
      <sheetName val="Listado"/>
      <sheetName val="Estruc_ Tarif"/>
      <sheetName val="Desmonte y Limpieza"/>
      <sheetName val="Form5 _Pág_ 1"/>
      <sheetName val="Form5 _Pág_ 2"/>
      <sheetName val="precios"/>
      <sheetName val="UNITARIOS GENERALES.xls"/>
      <sheetName val="\Documents and Settings\Adminis"/>
      <sheetName val="\Cofinanciacion\FICHAS Y FORMAT"/>
      <sheetName val="PESOS"/>
      <sheetName val="PRESUPUESTO"/>
      <sheetName val="5. MODIFICATORIA"/>
      <sheetName val="letra"/>
      <sheetName val="\Users\Juan\Downloads\Users\USU"/>
      <sheetName val="\Users\user\Library\Mail Downlo"/>
      <sheetName val="items"/>
      <sheetName val="glvc"/>
      <sheetName val="CONS"/>
      <sheetName val="31"/>
      <sheetName val="INV"/>
      <sheetName val="AASHTO"/>
      <sheetName val="ESTADO RED"/>
      <sheetName val="CARRETERAS"/>
      <sheetName val="GENERALIDADES "/>
      <sheetName val="CRA.MODI"/>
      <sheetName val="\A\Cofinanciacion\FICHAS Y FORM"/>
      <sheetName val="Insum"/>
      <sheetName val="RECURSOS"/>
      <sheetName val="ANALISIS DE PRECIOS UNITARIOS"/>
      <sheetName val="UNITARIOS"/>
      <sheetName val="DATOS GRAFICOS"/>
      <sheetName val="Datos Generales"/>
      <sheetName val="APU"/>
      <sheetName val="AIU"/>
      <sheetName val="7.12"/>
      <sheetName val="Tablas"/>
      <sheetName val="PU"/>
      <sheetName val="Personalizar"/>
      <sheetName val="UNITARIOS_GENERALES"/>
      <sheetName val="5__MODIFICATORIA"/>
      <sheetName val="LSAL"/>
      <sheetName val="Jornales"/>
      <sheetName val="LIQUIDACION"/>
      <sheetName val="NOMINA"/>
      <sheetName val="UNITARIOS%20GENERALES.xls"/>
      <sheetName val="Datos"/>
      <sheetName val="ACTA 1 INICIO"/>
      <sheetName val="ANEXO 9 (MATERIAL)"/>
      <sheetName val="Anexo 13"/>
      <sheetName val="AIUsan"/>
      <sheetName val="PRESUP"/>
      <sheetName val="PRESUP. RESUMEN"/>
      <sheetName val="Formato"/>
      <sheetName val="Parámetros"/>
      <sheetName val="BD"/>
      <sheetName val="Hoja1"/>
      <sheetName val="STRSUMM0"/>
      <sheetName val="SOURCES"/>
      <sheetName val="EBI-1"/>
      <sheetName val="Presupuesto Total"/>
      <sheetName val="FICHA_EBI_1_de_6_"/>
      <sheetName val="BASE_DATOS"/>
      <sheetName val="RECIBO_FINAL"/>
      <sheetName val="MANO_DE_OBRA"/>
      <sheetName val="1_1"/>
      <sheetName val="Estruc__Tarif"/>
      <sheetName val="Desmonte_y_Limpieza"/>
      <sheetName val="Form5__Pág__1"/>
      <sheetName val="Form5__Pág__2"/>
      <sheetName val="UNITARIOS_GENERALES_xls"/>
      <sheetName val="\Documents_and_Settings\Adminis"/>
      <sheetName val="CHEQ LIST FASE III"/>
      <sheetName val="[UNITARIOS GENERALES.xls][UNITA"/>
      <sheetName val="[UNITARIOS GENERALES.xls]\Docum"/>
      <sheetName val="[UNITARIOS GENERALES.xls]\Cofin"/>
      <sheetName val="[UNITARIOS GENERALES.xls]\Users"/>
      <sheetName val="[UNITARIOS GENERALES.xls]\A\Cof"/>
      <sheetName val="UNITARIOS%20GENERALES"/>
    </sheetNames>
    <definedNames>
      <definedName name="ERR"/>
    </definedNames>
    <sheetDataSet>
      <sheetData sheetId="0">
        <row r="2">
          <cell r="A2" t="str">
            <v>CODIGO</v>
          </cell>
          <cell r="B2" t="str">
            <v>EQUIPOS</v>
          </cell>
          <cell r="C2" t="str">
            <v>TIPO</v>
          </cell>
          <cell r="D2" t="str">
            <v>TARIFA/HORA</v>
          </cell>
          <cell r="E2" t="str">
            <v>RENDIMIENTO</v>
          </cell>
        </row>
        <row r="3">
          <cell r="A3">
            <v>1</v>
          </cell>
          <cell r="B3" t="str">
            <v>RETROCARGADOR</v>
          </cell>
          <cell r="C3" t="str">
            <v>JD-510</v>
          </cell>
          <cell r="D3">
            <v>35000</v>
          </cell>
        </row>
        <row r="4">
          <cell r="A4">
            <v>2</v>
          </cell>
          <cell r="B4" t="str">
            <v>MOTONIVELADORA</v>
          </cell>
          <cell r="C4" t="str">
            <v xml:space="preserve">CAT </v>
          </cell>
          <cell r="D4">
            <v>45000</v>
          </cell>
        </row>
        <row r="5">
          <cell r="A5">
            <v>3</v>
          </cell>
          <cell r="B5" t="str">
            <v>VIBROCOMPACTADOR</v>
          </cell>
          <cell r="C5" t="str">
            <v xml:space="preserve">CAT </v>
          </cell>
          <cell r="D5">
            <v>45000</v>
          </cell>
        </row>
        <row r="6">
          <cell r="A6">
            <v>4</v>
          </cell>
          <cell r="B6" t="str">
            <v>RETROEXCAVADORA</v>
          </cell>
          <cell r="C6" t="str">
            <v xml:space="preserve">CAT </v>
          </cell>
          <cell r="D6">
            <v>60000</v>
          </cell>
        </row>
        <row r="7">
          <cell r="A7">
            <v>5</v>
          </cell>
          <cell r="B7" t="str">
            <v>BULLDOZER</v>
          </cell>
          <cell r="C7" t="str">
            <v>D6D</v>
          </cell>
          <cell r="D7">
            <v>45000</v>
          </cell>
        </row>
        <row r="8">
          <cell r="A8">
            <v>6</v>
          </cell>
          <cell r="B8" t="str">
            <v>VOLQUETA</v>
          </cell>
          <cell r="C8" t="str">
            <v>5m3</v>
          </cell>
          <cell r="D8">
            <v>22500</v>
          </cell>
        </row>
        <row r="9">
          <cell r="A9">
            <v>7</v>
          </cell>
          <cell r="B9" t="str">
            <v>MOTOBOMBA</v>
          </cell>
          <cell r="D9">
            <v>4000</v>
          </cell>
        </row>
        <row r="10">
          <cell r="A10">
            <v>8</v>
          </cell>
          <cell r="B10" t="str">
            <v>HERRAMIENTA 1O% M.O</v>
          </cell>
        </row>
        <row r="11">
          <cell r="A11">
            <v>9</v>
          </cell>
          <cell r="B11" t="str">
            <v xml:space="preserve">CARROTANQUE </v>
          </cell>
          <cell r="C11" t="str">
            <v>2500 GL</v>
          </cell>
          <cell r="D11">
            <v>22500</v>
          </cell>
        </row>
        <row r="12">
          <cell r="A12">
            <v>10</v>
          </cell>
          <cell r="B12" t="str">
            <v>FINISHER</v>
          </cell>
          <cell r="C12" t="str">
            <v xml:space="preserve">CAT </v>
          </cell>
          <cell r="D12">
            <v>80000</v>
          </cell>
        </row>
        <row r="13">
          <cell r="A13">
            <v>11</v>
          </cell>
          <cell r="B13" t="str">
            <v>TRITURADORA</v>
          </cell>
          <cell r="C13" t="str">
            <v xml:space="preserve">CAT </v>
          </cell>
          <cell r="D13">
            <v>100000</v>
          </cell>
        </row>
        <row r="14">
          <cell r="A14">
            <v>12</v>
          </cell>
          <cell r="B14" t="str">
            <v>CARGADOR</v>
          </cell>
          <cell r="C14" t="str">
            <v xml:space="preserve">CAT </v>
          </cell>
          <cell r="D14">
            <v>45000</v>
          </cell>
        </row>
        <row r="15">
          <cell r="A15">
            <v>13</v>
          </cell>
          <cell r="B15" t="str">
            <v>COMPACTADOR</v>
          </cell>
          <cell r="C15" t="str">
            <v xml:space="preserve">CAT </v>
          </cell>
          <cell r="D15">
            <v>45000</v>
          </cell>
        </row>
        <row r="16">
          <cell r="A16">
            <v>14</v>
          </cell>
          <cell r="B16" t="str">
            <v>IRRIGADOR</v>
          </cell>
          <cell r="C16" t="str">
            <v>600M2/h</v>
          </cell>
          <cell r="D16">
            <v>45000</v>
          </cell>
        </row>
        <row r="17">
          <cell r="A17">
            <v>15</v>
          </cell>
          <cell r="B17" t="str">
            <v>RANA</v>
          </cell>
          <cell r="C17" t="str">
            <v>5 HP</v>
          </cell>
          <cell r="D17">
            <v>5375</v>
          </cell>
        </row>
        <row r="18">
          <cell r="A18">
            <v>16</v>
          </cell>
          <cell r="B18" t="str">
            <v xml:space="preserve">MEZCLADORA </v>
          </cell>
          <cell r="C18" t="str">
            <v>1.5 Bultos</v>
          </cell>
          <cell r="D18">
            <v>6125</v>
          </cell>
        </row>
        <row r="19">
          <cell r="A19">
            <v>17</v>
          </cell>
          <cell r="B19" t="str">
            <v>MAQUINA DEMARCADORA</v>
          </cell>
          <cell r="C19" t="str">
            <v>CHORRO</v>
          </cell>
          <cell r="D19">
            <v>40000</v>
          </cell>
        </row>
        <row r="21">
          <cell r="A21" t="str">
            <v>CODIGO</v>
          </cell>
          <cell r="B21" t="str">
            <v>MATERIALES</v>
          </cell>
          <cell r="C21" t="str">
            <v>UNIDAD</v>
          </cell>
          <cell r="D21" t="str">
            <v>TARIFA</v>
          </cell>
        </row>
        <row r="22">
          <cell r="A22">
            <v>18</v>
          </cell>
          <cell r="B22" t="str">
            <v>LAMINA GALVANIZADA</v>
          </cell>
          <cell r="C22" t="str">
            <v>M2</v>
          </cell>
          <cell r="D22">
            <v>30000</v>
          </cell>
        </row>
        <row r="23">
          <cell r="A23">
            <v>19</v>
          </cell>
          <cell r="B23" t="str">
            <v>SOPORTES</v>
          </cell>
          <cell r="C23" t="str">
            <v>UNI.</v>
          </cell>
          <cell r="D23">
            <v>120000</v>
          </cell>
        </row>
        <row r="24">
          <cell r="A24">
            <v>20</v>
          </cell>
          <cell r="B24" t="str">
            <v>PINTURA</v>
          </cell>
          <cell r="C24" t="str">
            <v>GALON</v>
          </cell>
          <cell r="D24">
            <v>25000</v>
          </cell>
        </row>
        <row r="25">
          <cell r="A25">
            <v>21</v>
          </cell>
          <cell r="B25" t="str">
            <v>ARTE</v>
          </cell>
          <cell r="C25" t="str">
            <v>GLOBAL</v>
          </cell>
          <cell r="D25">
            <v>350000</v>
          </cell>
        </row>
        <row r="26">
          <cell r="A26">
            <v>22</v>
          </cell>
          <cell r="B26" t="str">
            <v>INSTALACION</v>
          </cell>
          <cell r="C26" t="str">
            <v>GLOBAL</v>
          </cell>
          <cell r="D26">
            <v>250000</v>
          </cell>
        </row>
        <row r="27">
          <cell r="A27">
            <v>23</v>
          </cell>
          <cell r="B27" t="str">
            <v>FABRICACION</v>
          </cell>
          <cell r="C27" t="str">
            <v>GLOBAL</v>
          </cell>
          <cell r="D27">
            <v>250000</v>
          </cell>
        </row>
        <row r="28">
          <cell r="A28">
            <v>24</v>
          </cell>
          <cell r="B28" t="str">
            <v>EQUIPO DE TOPOGRAFIA</v>
          </cell>
          <cell r="C28" t="str">
            <v>KEM</v>
          </cell>
          <cell r="D28">
            <v>7500</v>
          </cell>
        </row>
        <row r="29">
          <cell r="A29">
            <v>25</v>
          </cell>
          <cell r="B29" t="str">
            <v xml:space="preserve">ESTACAS </v>
          </cell>
          <cell r="C29" t="str">
            <v>GLOBAL</v>
          </cell>
          <cell r="D29">
            <v>20000</v>
          </cell>
        </row>
        <row r="30">
          <cell r="A30">
            <v>26</v>
          </cell>
          <cell r="B30" t="str">
            <v>CARTERAS</v>
          </cell>
          <cell r="C30" t="str">
            <v>GLOBAL</v>
          </cell>
          <cell r="D30">
            <v>30000</v>
          </cell>
        </row>
        <row r="31">
          <cell r="A31">
            <v>27</v>
          </cell>
          <cell r="B31" t="str">
            <v>PAPELERIA</v>
          </cell>
          <cell r="C31" t="str">
            <v>GLOBAL</v>
          </cell>
          <cell r="D31">
            <v>10000</v>
          </cell>
        </row>
        <row r="32">
          <cell r="A32">
            <v>28</v>
          </cell>
          <cell r="B32" t="str">
            <v>1 TOPOGRAFO</v>
          </cell>
          <cell r="C32">
            <v>35000</v>
          </cell>
          <cell r="D32">
            <v>92</v>
          </cell>
        </row>
        <row r="33">
          <cell r="A33">
            <v>29</v>
          </cell>
          <cell r="B33" t="str">
            <v>CADENERO</v>
          </cell>
          <cell r="C33">
            <v>15000</v>
          </cell>
          <cell r="D33">
            <v>92</v>
          </cell>
        </row>
        <row r="34">
          <cell r="A34">
            <v>30</v>
          </cell>
          <cell r="B34" t="str">
            <v>PORTAMIRA</v>
          </cell>
          <cell r="C34">
            <v>10000</v>
          </cell>
          <cell r="D34">
            <v>92</v>
          </cell>
        </row>
        <row r="35">
          <cell r="A35">
            <v>31</v>
          </cell>
          <cell r="B35" t="str">
            <v>1 AYUDANTE</v>
          </cell>
          <cell r="C35">
            <v>10000</v>
          </cell>
          <cell r="D35">
            <v>92</v>
          </cell>
        </row>
        <row r="36">
          <cell r="A36">
            <v>32</v>
          </cell>
          <cell r="B36" t="str">
            <v>HOYADORA</v>
          </cell>
          <cell r="C36" t="str">
            <v>GLOBAL</v>
          </cell>
          <cell r="D36">
            <v>10000</v>
          </cell>
        </row>
        <row r="37">
          <cell r="A37">
            <v>33</v>
          </cell>
          <cell r="B37" t="str">
            <v>POSTES EN CONCRETO 1.80 M.</v>
          </cell>
          <cell r="C37" t="str">
            <v>UNI.</v>
          </cell>
          <cell r="D37">
            <v>12000</v>
          </cell>
        </row>
        <row r="38">
          <cell r="A38">
            <v>34</v>
          </cell>
          <cell r="B38" t="str">
            <v>ALAMBRE</v>
          </cell>
          <cell r="C38" t="str">
            <v>ML</v>
          </cell>
          <cell r="D38">
            <v>100</v>
          </cell>
        </row>
        <row r="39">
          <cell r="A39">
            <v>35</v>
          </cell>
          <cell r="B39" t="str">
            <v>AMARRE</v>
          </cell>
          <cell r="C39" t="str">
            <v>GLOBAL</v>
          </cell>
          <cell r="D39">
            <v>20</v>
          </cell>
        </row>
        <row r="40">
          <cell r="A40">
            <v>36</v>
          </cell>
          <cell r="B40" t="str">
            <v>4 AYUDANTES</v>
          </cell>
          <cell r="C40">
            <v>40000</v>
          </cell>
          <cell r="D40">
            <v>92</v>
          </cell>
        </row>
        <row r="41">
          <cell r="A41">
            <v>37</v>
          </cell>
          <cell r="B41" t="str">
            <v>DERECHO DE EXPLOTACION</v>
          </cell>
          <cell r="C41" t="str">
            <v>M3</v>
          </cell>
          <cell r="D41">
            <v>3000</v>
          </cell>
        </row>
        <row r="42">
          <cell r="A42">
            <v>38</v>
          </cell>
          <cell r="B42" t="str">
            <v>MATERIAL DE TER</v>
          </cell>
          <cell r="C42">
            <v>1.25</v>
          </cell>
          <cell r="D42">
            <v>515</v>
          </cell>
        </row>
        <row r="43">
          <cell r="A43">
            <v>39</v>
          </cell>
          <cell r="B43" t="str">
            <v>MATERIAL DE ALUVION</v>
          </cell>
          <cell r="C43" t="str">
            <v>M3</v>
          </cell>
          <cell r="D43">
            <v>7000</v>
          </cell>
        </row>
        <row r="44">
          <cell r="A44">
            <v>40</v>
          </cell>
          <cell r="B44" t="str">
            <v>Desp. POR COMPACTACION25%</v>
          </cell>
          <cell r="D44">
            <v>1750</v>
          </cell>
        </row>
        <row r="45">
          <cell r="A45">
            <v>41</v>
          </cell>
          <cell r="B45" t="str">
            <v>CLASIFICACION DE MATERIAL</v>
          </cell>
          <cell r="C45" t="str">
            <v>M3</v>
          </cell>
          <cell r="D45">
            <v>6000</v>
          </cell>
        </row>
        <row r="46">
          <cell r="A46">
            <v>42</v>
          </cell>
          <cell r="B46" t="str">
            <v>DESPERDICIO 10%</v>
          </cell>
          <cell r="D46">
            <v>2700</v>
          </cell>
        </row>
        <row r="47">
          <cell r="A47">
            <v>43</v>
          </cell>
          <cell r="B47" t="str">
            <v>3 AYUDANTES</v>
          </cell>
          <cell r="C47">
            <v>30000</v>
          </cell>
          <cell r="D47">
            <v>92</v>
          </cell>
        </row>
        <row r="48">
          <cell r="A48">
            <v>44</v>
          </cell>
          <cell r="B48" t="str">
            <v>1 JEFE DE PLANTA</v>
          </cell>
          <cell r="C48">
            <v>25000</v>
          </cell>
          <cell r="D48">
            <v>92</v>
          </cell>
        </row>
        <row r="49">
          <cell r="A49">
            <v>45</v>
          </cell>
          <cell r="B49" t="str">
            <v>1 AUXILIAR</v>
          </cell>
          <cell r="C49">
            <v>20000</v>
          </cell>
          <cell r="D49">
            <v>92</v>
          </cell>
        </row>
        <row r="50">
          <cell r="A50">
            <v>46</v>
          </cell>
          <cell r="B50" t="str">
            <v>TRITURADO</v>
          </cell>
          <cell r="C50" t="str">
            <v>M3</v>
          </cell>
          <cell r="D50">
            <v>26998</v>
          </cell>
        </row>
        <row r="51">
          <cell r="A51">
            <v>47</v>
          </cell>
          <cell r="B51" t="str">
            <v>PLANTA DE ASFALTO</v>
          </cell>
          <cell r="C51" t="str">
            <v>CAT</v>
          </cell>
          <cell r="D51">
            <v>180000</v>
          </cell>
        </row>
        <row r="52">
          <cell r="A52">
            <v>48</v>
          </cell>
          <cell r="B52" t="str">
            <v>MATERIAL BASE</v>
          </cell>
          <cell r="C52" t="str">
            <v>M3</v>
          </cell>
          <cell r="D52">
            <v>26998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sheetData sheetId="80"/>
      <sheetData sheetId="81"/>
      <sheetData sheetId="82"/>
      <sheetData sheetId="83"/>
      <sheetData sheetId="84"/>
      <sheetData sheetId="85"/>
      <sheetData sheetId="86"/>
      <sheetData sheetId="87"/>
      <sheetData sheetId="88"/>
      <sheetData sheetId="89" refreshError="1"/>
      <sheetData sheetId="90" refreshError="1"/>
      <sheetData sheetId="91" refreshError="1"/>
      <sheetData sheetId="92" refreshError="1"/>
      <sheetData sheetId="93" refreshError="1"/>
      <sheetData sheetId="94" refreshError="1"/>
      <sheetData sheetId="95"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RESUMEN"/>
      <sheetName val="ITEMS"/>
      <sheetName val="APU"/>
      <sheetName val="anexo 5"/>
      <sheetName val="anexo 7"/>
      <sheetName val="AIU"/>
      <sheetName val="EQUIPOS"/>
      <sheetName val="MATERIALES"/>
      <sheetName val="personal"/>
      <sheetName val="SALARIOS CONV"/>
      <sheetName val="SALARIOS LEGAL"/>
      <sheetName val="DOTACIONES"/>
      <sheetName val="Form5 _Pág_ 1"/>
      <sheetName val="Form5 _Pág_ 2"/>
      <sheetName val="Hoja3"/>
      <sheetName val="MANO DE OBRA"/>
      <sheetName val="1.1"/>
      <sheetName val="EQUIPO"/>
      <sheetName val="TUBERIA"/>
      <sheetName val="Hoja2"/>
      <sheetName val="Copia de PRECIOS matto Area Nor"/>
      <sheetName val="TARIFAS"/>
      <sheetName val="5094-2003"/>
    </sheetNames>
    <sheetDataSet>
      <sheetData sheetId="0"/>
      <sheetData sheetId="1"/>
      <sheetData sheetId="2"/>
      <sheetData sheetId="3"/>
      <sheetData sheetId="4"/>
      <sheetData sheetId="5"/>
      <sheetData sheetId="6">
        <row r="2">
          <cell r="L2">
            <v>135</v>
          </cell>
        </row>
      </sheetData>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A EBI 1 de 6 "/>
    </sheetNames>
    <sheetDataSet>
      <sheetData sheetId="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sheetNames>
    <sheetDataSet>
      <sheetData sheetId="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02"/>
    </sheetNames>
    <sheetDataSet>
      <sheetData sheetId="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ario"/>
    </sheetNames>
    <sheetDataSet>
      <sheetData sheetId="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ARIOS"/>
    </sheetNames>
    <sheetDataSet>
      <sheetData sheetId="0"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AS"/>
    </sheetNames>
    <sheetDataSet>
      <sheetData sheetId="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pos_entidad"/>
    </sheetNames>
    <sheetDataSet>
      <sheetData sheetId="0"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 A 31 DE JULIO SANITARIO"/>
      <sheetName val="PRESUPUESTO GEN"/>
    </sheetNames>
    <sheetDataSet>
      <sheetData sheetId="0" refreshError="1"/>
      <sheetData sheetId="1"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TARIOS RELLENOS"/>
      <sheetName val="301"/>
      <sheetName val="302"/>
      <sheetName val="303"/>
      <sheetName val="304"/>
      <sheetName val="305"/>
    </sheetNames>
    <definedNames>
      <definedName name="ERR"/>
    </definedNames>
    <sheetDataSet>
      <sheetData sheetId="0" refreshError="1"/>
      <sheetData sheetId="1">
        <row r="47">
          <cell r="G47">
            <v>34818</v>
          </cell>
        </row>
      </sheetData>
      <sheetData sheetId="2">
        <row r="47">
          <cell r="G47">
            <v>11270</v>
          </cell>
        </row>
      </sheetData>
      <sheetData sheetId="3">
        <row r="47">
          <cell r="G47">
            <v>9016</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SO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DO"/>
      <sheetName val="Cant y costos"/>
      <sheetName val="ACTA"/>
      <sheetName val="VALOR DE OBRAS"/>
      <sheetName val="Batea COMEHUEVO"/>
      <sheetName val="Batea La Montana"/>
      <sheetName val="Alcantarillas"/>
      <sheetName val="Otros Concreto"/>
      <sheetName val="cunetas"/>
      <sheetName val="topografia"/>
      <sheetName val="A1"/>
      <sheetName val="A2, A4"/>
      <sheetName val="A3"/>
      <sheetName val="A5"/>
      <sheetName val="A6"/>
      <sheetName val="A7, A8"/>
      <sheetName val="A9, A10, A11 Y A12"/>
      <sheetName val="A13, A14"/>
      <sheetName val="A15, A16"/>
      <sheetName val="A17"/>
      <sheetName val="A18"/>
      <sheetName val="A19"/>
      <sheetName val="A19a"/>
      <sheetName val="B21, B23"/>
      <sheetName val="B22"/>
      <sheetName val="B22a"/>
      <sheetName val="B38"/>
      <sheetName val="C45"/>
      <sheetName val="C46"/>
      <sheetName val="Adicional"/>
      <sheetName val="brocheros"/>
      <sheetName val="sedimentadores"/>
      <sheetName val="Geotextil Suministro"/>
      <sheetName val="Geotextil Mano de obra"/>
      <sheetName val="Sedim en geotextil"/>
      <sheetName val="bulldozer"/>
      <sheetName val="pc200"/>
      <sheetName val="pc200 MO"/>
      <sheetName val="cartanque"/>
      <sheetName val="A38"/>
      <sheetName val="TARIFAS"/>
      <sheetName val="BASE DATOS GENERALES"/>
      <sheetName val="BASE DATOS EQUIP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MORIAS Y BALANCE  PARA ACTAS "/>
    </sheetNames>
    <definedNames>
      <definedName name="ERR"/>
    </defined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ulario"/>
      <sheetName val="1.1"/>
      <sheetName val="EQUIPO"/>
      <sheetName val="MATERIALES"/>
      <sheetName val="MANO DE OBRA"/>
      <sheetName val="Hoja2"/>
      <sheetName val="Hoja3"/>
      <sheetName val="CIVIL"/>
      <sheetName val="TUBERIA"/>
      <sheetName val="PASOS ESPECIALES"/>
      <sheetName val="ACTIV. FINALES"/>
      <sheetName val="PROT GEO Y AMB"/>
      <sheetName val="OTRAS OBRAS"/>
      <sheetName val="PROT CATODICA"/>
      <sheetName val="PORTADA"/>
      <sheetName val="CUADRO PRESUPUESTO"/>
      <sheetName val="INSTRUMENTACION"/>
      <sheetName val="02 Cantidades Aprox"/>
      <sheetName val="1_1"/>
      <sheetName val="Vía de Acceso"/>
      <sheetName val="CONS"/>
      <sheetName val="31"/>
      <sheetName val="FICHA EBI 1 de 6 "/>
      <sheetName val="AIU y Prestaciones"/>
      <sheetName val="ANALISIS SALARIAL"/>
      <sheetName val="Presup Oficial"/>
      <sheetName val="APU OFICIAL"/>
      <sheetName val="Flujo de caja"/>
      <sheetName val="LDAT"/>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INSUMOS"/>
      <sheetName val="Unitarios"/>
      <sheetName val="Presupuesto"/>
    </sheetNames>
    <sheetDataSet>
      <sheetData sheetId="0"/>
      <sheetData sheetId="1">
        <row r="76">
          <cell r="D76">
            <v>31265.360000000001</v>
          </cell>
        </row>
        <row r="91">
          <cell r="D91">
            <v>372</v>
          </cell>
        </row>
        <row r="270">
          <cell r="D270">
            <v>33678.400000000001</v>
          </cell>
        </row>
        <row r="310">
          <cell r="D310">
            <v>7440</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393"/>
  <sheetViews>
    <sheetView tabSelected="1" view="pageBreakPreview" zoomScale="80" zoomScaleNormal="80" zoomScaleSheetLayoutView="80" workbookViewId="0">
      <selection activeCell="G13" sqref="G13"/>
    </sheetView>
  </sheetViews>
  <sheetFormatPr baseColWidth="10" defaultColWidth="10.6640625" defaultRowHeight="13" outlineLevelRow="2" x14ac:dyDescent="0.15"/>
  <cols>
    <col min="1" max="1" width="2.5" style="12" customWidth="1"/>
    <col min="2" max="2" width="12" style="99" customWidth="1"/>
    <col min="3" max="3" width="74.83203125" style="9" customWidth="1"/>
    <col min="4" max="4" width="15.83203125" style="10" bestFit="1" customWidth="1"/>
    <col min="5" max="5" width="11.1640625" style="11" customWidth="1"/>
    <col min="6" max="6" width="12.6640625" style="12" customWidth="1"/>
    <col min="7" max="7" width="19.33203125" style="12" customWidth="1"/>
    <col min="8" max="8" width="26.5" style="12" customWidth="1"/>
    <col min="9" max="16384" width="10.6640625" style="12"/>
  </cols>
  <sheetData>
    <row r="1" spans="2:8" ht="14" thickBot="1" x14ac:dyDescent="0.2">
      <c r="B1" s="8"/>
    </row>
    <row r="2" spans="2:8" ht="16" x14ac:dyDescent="0.2">
      <c r="B2" s="13"/>
      <c r="C2" s="14"/>
      <c r="D2" s="15"/>
      <c r="E2" s="15"/>
      <c r="F2" s="15"/>
      <c r="G2" s="15"/>
      <c r="H2" s="16"/>
    </row>
    <row r="3" spans="2:8" ht="30" x14ac:dyDescent="0.2">
      <c r="B3" s="17"/>
      <c r="C3" s="18"/>
      <c r="D3" s="19"/>
      <c r="E3" s="19"/>
      <c r="F3" s="19"/>
      <c r="G3" s="19"/>
      <c r="H3" s="20"/>
    </row>
    <row r="4" spans="2:8" ht="30" x14ac:dyDescent="0.2">
      <c r="B4" s="17"/>
      <c r="C4" s="18"/>
      <c r="D4" s="19"/>
      <c r="E4" s="19"/>
      <c r="F4" s="19"/>
      <c r="G4" s="21"/>
      <c r="H4" s="22"/>
    </row>
    <row r="5" spans="2:8" ht="21" thickBot="1" x14ac:dyDescent="0.25">
      <c r="B5" s="23"/>
      <c r="C5" s="24"/>
      <c r="D5" s="25"/>
      <c r="E5" s="25"/>
      <c r="F5" s="25"/>
      <c r="G5" s="25"/>
      <c r="H5" s="26"/>
    </row>
    <row r="6" spans="2:8" x14ac:dyDescent="0.15">
      <c r="B6" s="33"/>
      <c r="C6" s="34"/>
      <c r="D6" s="35"/>
      <c r="E6" s="27"/>
      <c r="F6" s="28"/>
      <c r="G6" s="36"/>
      <c r="H6" s="37"/>
    </row>
    <row r="7" spans="2:8" ht="28" x14ac:dyDescent="0.2">
      <c r="B7" s="172" t="s">
        <v>2146</v>
      </c>
      <c r="C7" s="38" t="s">
        <v>2145</v>
      </c>
      <c r="D7" s="7"/>
      <c r="E7" s="7"/>
      <c r="F7" s="7"/>
      <c r="G7" s="7"/>
      <c r="H7" s="39"/>
    </row>
    <row r="8" spans="2:8" ht="20" x14ac:dyDescent="0.2">
      <c r="B8" s="32"/>
      <c r="C8" s="38"/>
      <c r="D8" s="7"/>
      <c r="E8" s="7"/>
      <c r="F8" s="7"/>
      <c r="G8" s="7"/>
      <c r="H8" s="39"/>
    </row>
    <row r="9" spans="2:8" ht="14" x14ac:dyDescent="0.15">
      <c r="B9" s="40"/>
      <c r="C9" s="41" t="s">
        <v>2144</v>
      </c>
      <c r="D9" s="42"/>
      <c r="E9" s="43" t="s">
        <v>2143</v>
      </c>
      <c r="F9" s="44" t="s">
        <v>2142</v>
      </c>
      <c r="G9" s="45" t="s">
        <v>2141</v>
      </c>
      <c r="H9" s="46" t="s">
        <v>2140</v>
      </c>
    </row>
    <row r="10" spans="2:8" x14ac:dyDescent="0.2">
      <c r="B10" s="47">
        <v>1</v>
      </c>
      <c r="C10" s="48" t="s">
        <v>2139</v>
      </c>
      <c r="D10" s="49"/>
      <c r="E10" s="48"/>
      <c r="F10" s="48"/>
      <c r="G10" s="48"/>
      <c r="H10" s="50">
        <f>SUM(H11:H16)</f>
        <v>0</v>
      </c>
    </row>
    <row r="11" spans="2:8" ht="26" outlineLevel="1" x14ac:dyDescent="0.2">
      <c r="B11" s="47">
        <v>1.01</v>
      </c>
      <c r="C11" s="51" t="s">
        <v>2138</v>
      </c>
      <c r="D11" s="52"/>
      <c r="E11" s="31" t="s">
        <v>50</v>
      </c>
      <c r="F11" s="53">
        <v>647.93999999999994</v>
      </c>
      <c r="G11" s="54"/>
      <c r="H11" s="55">
        <f>+F11*G11</f>
        <v>0</v>
      </c>
    </row>
    <row r="12" spans="2:8" ht="14" outlineLevel="1" x14ac:dyDescent="0.2">
      <c r="B12" s="47">
        <v>1.02</v>
      </c>
      <c r="C12" s="51" t="s">
        <v>2137</v>
      </c>
      <c r="D12" s="52"/>
      <c r="E12" s="31" t="s">
        <v>75</v>
      </c>
      <c r="F12" s="53">
        <v>62</v>
      </c>
      <c r="G12" s="54"/>
      <c r="H12" s="55">
        <f>+F12*G12</f>
        <v>0</v>
      </c>
    </row>
    <row r="13" spans="2:8" ht="14" outlineLevel="1" x14ac:dyDescent="0.2">
      <c r="B13" s="47">
        <v>1.03</v>
      </c>
      <c r="C13" s="51" t="s">
        <v>2136</v>
      </c>
      <c r="D13" s="52"/>
      <c r="E13" s="31" t="s">
        <v>79</v>
      </c>
      <c r="F13" s="53">
        <v>6.09</v>
      </c>
      <c r="G13" s="54"/>
      <c r="H13" s="55">
        <f>+F13*G13</f>
        <v>0</v>
      </c>
    </row>
    <row r="14" spans="2:8" ht="14" outlineLevel="1" x14ac:dyDescent="0.2">
      <c r="B14" s="47">
        <v>1.04</v>
      </c>
      <c r="C14" s="51" t="s">
        <v>2135</v>
      </c>
      <c r="D14" s="52"/>
      <c r="E14" s="31" t="s">
        <v>79</v>
      </c>
      <c r="F14" s="53">
        <v>7.34</v>
      </c>
      <c r="G14" s="54"/>
      <c r="H14" s="55">
        <f>+F14*G14</f>
        <v>0</v>
      </c>
    </row>
    <row r="15" spans="2:8" ht="14" outlineLevel="1" x14ac:dyDescent="0.2">
      <c r="B15" s="47">
        <v>1.05</v>
      </c>
      <c r="C15" s="51" t="s">
        <v>2134</v>
      </c>
      <c r="D15" s="52"/>
      <c r="E15" s="31" t="s">
        <v>9</v>
      </c>
      <c r="F15" s="53">
        <v>1</v>
      </c>
      <c r="G15" s="54"/>
      <c r="H15" s="55">
        <f>+F15*G15</f>
        <v>0</v>
      </c>
    </row>
    <row r="16" spans="2:8" outlineLevel="1" x14ac:dyDescent="0.2">
      <c r="B16" s="47"/>
      <c r="C16" s="51"/>
      <c r="D16" s="52"/>
      <c r="E16" s="31"/>
      <c r="F16" s="53"/>
      <c r="G16" s="54"/>
      <c r="H16" s="55"/>
    </row>
    <row r="17" spans="2:8" x14ac:dyDescent="0.2">
      <c r="B17" s="47">
        <v>2</v>
      </c>
      <c r="C17" s="48" t="s">
        <v>2133</v>
      </c>
      <c r="D17" s="49"/>
      <c r="E17" s="48"/>
      <c r="F17" s="48"/>
      <c r="G17" s="48"/>
      <c r="H17" s="50">
        <f>SUM(H18:H90)</f>
        <v>0</v>
      </c>
    </row>
    <row r="18" spans="2:8" ht="14" outlineLevel="1" x14ac:dyDescent="0.2">
      <c r="B18" s="56">
        <v>2.0099999999999998</v>
      </c>
      <c r="C18" s="51" t="s">
        <v>2132</v>
      </c>
      <c r="D18" s="52"/>
      <c r="E18" s="31" t="s">
        <v>75</v>
      </c>
      <c r="F18" s="53">
        <v>26</v>
      </c>
      <c r="G18" s="54"/>
      <c r="H18" s="55">
        <f t="shared" ref="H18:H81" si="0">+F18*G18</f>
        <v>0</v>
      </c>
    </row>
    <row r="19" spans="2:8" ht="14" outlineLevel="1" x14ac:dyDescent="0.2">
      <c r="B19" s="56">
        <v>2.02</v>
      </c>
      <c r="C19" s="51" t="s">
        <v>2131</v>
      </c>
      <c r="D19" s="52"/>
      <c r="E19" s="31" t="s">
        <v>75</v>
      </c>
      <c r="F19" s="53">
        <v>11</v>
      </c>
      <c r="G19" s="54"/>
      <c r="H19" s="55">
        <f t="shared" si="0"/>
        <v>0</v>
      </c>
    </row>
    <row r="20" spans="2:8" ht="14" outlineLevel="1" x14ac:dyDescent="0.2">
      <c r="B20" s="56">
        <v>2.0299999999999998</v>
      </c>
      <c r="C20" s="51" t="s">
        <v>2130</v>
      </c>
      <c r="D20" s="52"/>
      <c r="E20" s="31" t="s">
        <v>75</v>
      </c>
      <c r="F20" s="53">
        <v>17</v>
      </c>
      <c r="G20" s="54"/>
      <c r="H20" s="55">
        <f t="shared" si="0"/>
        <v>0</v>
      </c>
    </row>
    <row r="21" spans="2:8" ht="26" outlineLevel="1" x14ac:dyDescent="0.2">
      <c r="B21" s="56">
        <v>2.04</v>
      </c>
      <c r="C21" s="51" t="s">
        <v>2129</v>
      </c>
      <c r="D21" s="52"/>
      <c r="E21" s="31" t="s">
        <v>81</v>
      </c>
      <c r="F21" s="53">
        <v>567.73</v>
      </c>
      <c r="G21" s="54"/>
      <c r="H21" s="55">
        <f t="shared" si="0"/>
        <v>0</v>
      </c>
    </row>
    <row r="22" spans="2:8" ht="14" outlineLevel="1" x14ac:dyDescent="0.2">
      <c r="B22" s="56">
        <v>2.0499999999999998</v>
      </c>
      <c r="C22" s="51" t="s">
        <v>2128</v>
      </c>
      <c r="D22" s="52"/>
      <c r="E22" s="31" t="s">
        <v>81</v>
      </c>
      <c r="F22" s="53">
        <v>43</v>
      </c>
      <c r="G22" s="54"/>
      <c r="H22" s="55">
        <f t="shared" si="0"/>
        <v>0</v>
      </c>
    </row>
    <row r="23" spans="2:8" ht="26" outlineLevel="1" x14ac:dyDescent="0.2">
      <c r="B23" s="56">
        <v>2.06</v>
      </c>
      <c r="C23" s="51" t="s">
        <v>2127</v>
      </c>
      <c r="D23" s="52"/>
      <c r="E23" s="31" t="s">
        <v>50</v>
      </c>
      <c r="F23" s="53">
        <v>39.68</v>
      </c>
      <c r="G23" s="54"/>
      <c r="H23" s="55">
        <f t="shared" si="0"/>
        <v>0</v>
      </c>
    </row>
    <row r="24" spans="2:8" ht="14" outlineLevel="1" x14ac:dyDescent="0.2">
      <c r="B24" s="56">
        <v>2.0699999999999998</v>
      </c>
      <c r="C24" s="51" t="s">
        <v>2126</v>
      </c>
      <c r="D24" s="52"/>
      <c r="E24" s="31" t="s">
        <v>50</v>
      </c>
      <c r="F24" s="53">
        <v>8.92</v>
      </c>
      <c r="G24" s="54"/>
      <c r="H24" s="55">
        <f t="shared" si="0"/>
        <v>0</v>
      </c>
    </row>
    <row r="25" spans="2:8" ht="14" outlineLevel="1" x14ac:dyDescent="0.2">
      <c r="B25" s="56">
        <v>2.08</v>
      </c>
      <c r="C25" s="51" t="s">
        <v>2125</v>
      </c>
      <c r="D25" s="52"/>
      <c r="E25" s="31" t="s">
        <v>81</v>
      </c>
      <c r="F25" s="53">
        <v>90.75</v>
      </c>
      <c r="G25" s="54"/>
      <c r="H25" s="55">
        <f t="shared" si="0"/>
        <v>0</v>
      </c>
    </row>
    <row r="26" spans="2:8" ht="14" outlineLevel="1" x14ac:dyDescent="0.2">
      <c r="B26" s="56">
        <v>2.09</v>
      </c>
      <c r="C26" s="51" t="s">
        <v>2124</v>
      </c>
      <c r="D26" s="52"/>
      <c r="E26" s="31" t="s">
        <v>81</v>
      </c>
      <c r="F26" s="53">
        <v>216.4</v>
      </c>
      <c r="G26" s="54"/>
      <c r="H26" s="55">
        <f t="shared" si="0"/>
        <v>0</v>
      </c>
    </row>
    <row r="27" spans="2:8" ht="14" outlineLevel="1" x14ac:dyDescent="0.2">
      <c r="B27" s="56">
        <v>2.1</v>
      </c>
      <c r="C27" s="51" t="s">
        <v>2123</v>
      </c>
      <c r="D27" s="52"/>
      <c r="E27" s="31" t="s">
        <v>81</v>
      </c>
      <c r="F27" s="53">
        <v>141.24</v>
      </c>
      <c r="G27" s="54"/>
      <c r="H27" s="55">
        <f t="shared" si="0"/>
        <v>0</v>
      </c>
    </row>
    <row r="28" spans="2:8" ht="14" outlineLevel="1" x14ac:dyDescent="0.2">
      <c r="B28" s="56">
        <v>2.11</v>
      </c>
      <c r="C28" s="51" t="s">
        <v>2122</v>
      </c>
      <c r="D28" s="52"/>
      <c r="E28" s="31" t="s">
        <v>50</v>
      </c>
      <c r="F28" s="53">
        <v>16.04</v>
      </c>
      <c r="G28" s="54"/>
      <c r="H28" s="55">
        <f t="shared" si="0"/>
        <v>0</v>
      </c>
    </row>
    <row r="29" spans="2:8" ht="14" outlineLevel="1" x14ac:dyDescent="0.2">
      <c r="B29" s="56">
        <v>2.12</v>
      </c>
      <c r="C29" s="51" t="s">
        <v>2121</v>
      </c>
      <c r="D29" s="52"/>
      <c r="E29" s="31" t="s">
        <v>81</v>
      </c>
      <c r="F29" s="53">
        <v>316.04000000000002</v>
      </c>
      <c r="G29" s="54"/>
      <c r="H29" s="55">
        <f t="shared" si="0"/>
        <v>0</v>
      </c>
    </row>
    <row r="30" spans="2:8" ht="14" outlineLevel="1" x14ac:dyDescent="0.2">
      <c r="B30" s="56">
        <v>2.13</v>
      </c>
      <c r="C30" s="51" t="s">
        <v>2120</v>
      </c>
      <c r="D30" s="52"/>
      <c r="E30" s="31" t="s">
        <v>81</v>
      </c>
      <c r="F30" s="53">
        <v>445.17</v>
      </c>
      <c r="G30" s="54"/>
      <c r="H30" s="55">
        <f t="shared" si="0"/>
        <v>0</v>
      </c>
    </row>
    <row r="31" spans="2:8" ht="26" outlineLevel="1" x14ac:dyDescent="0.2">
      <c r="B31" s="56">
        <v>2.14</v>
      </c>
      <c r="C31" s="51" t="s">
        <v>2119</v>
      </c>
      <c r="D31" s="52"/>
      <c r="E31" s="31" t="s">
        <v>81</v>
      </c>
      <c r="F31" s="53">
        <v>195.36</v>
      </c>
      <c r="G31" s="54"/>
      <c r="H31" s="55">
        <f t="shared" si="0"/>
        <v>0</v>
      </c>
    </row>
    <row r="32" spans="2:8" ht="26" outlineLevel="1" x14ac:dyDescent="0.2">
      <c r="B32" s="56">
        <v>2.15</v>
      </c>
      <c r="C32" s="51" t="s">
        <v>2118</v>
      </c>
      <c r="D32" s="52"/>
      <c r="E32" s="31" t="s">
        <v>81</v>
      </c>
      <c r="F32" s="53">
        <v>280.23</v>
      </c>
      <c r="G32" s="54"/>
      <c r="H32" s="55">
        <f t="shared" si="0"/>
        <v>0</v>
      </c>
    </row>
    <row r="33" spans="2:8" ht="14" outlineLevel="1" x14ac:dyDescent="0.2">
      <c r="B33" s="56">
        <v>2.16</v>
      </c>
      <c r="C33" s="51" t="s">
        <v>2117</v>
      </c>
      <c r="D33" s="52"/>
      <c r="E33" s="31" t="s">
        <v>50</v>
      </c>
      <c r="F33" s="53">
        <v>169.01</v>
      </c>
      <c r="G33" s="54"/>
      <c r="H33" s="55">
        <f t="shared" si="0"/>
        <v>0</v>
      </c>
    </row>
    <row r="34" spans="2:8" ht="14" outlineLevel="1" x14ac:dyDescent="0.2">
      <c r="B34" s="56">
        <v>2.17</v>
      </c>
      <c r="C34" s="51" t="s">
        <v>2116</v>
      </c>
      <c r="D34" s="52"/>
      <c r="E34" s="31" t="s">
        <v>81</v>
      </c>
      <c r="F34" s="53">
        <v>297.5</v>
      </c>
      <c r="G34" s="54"/>
      <c r="H34" s="55">
        <f t="shared" si="0"/>
        <v>0</v>
      </c>
    </row>
    <row r="35" spans="2:8" ht="14" outlineLevel="1" x14ac:dyDescent="0.2">
      <c r="B35" s="56">
        <v>2.1800000000000002</v>
      </c>
      <c r="C35" s="51" t="s">
        <v>2115</v>
      </c>
      <c r="D35" s="52"/>
      <c r="E35" s="31" t="s">
        <v>75</v>
      </c>
      <c r="F35" s="53">
        <v>36</v>
      </c>
      <c r="G35" s="54"/>
      <c r="H35" s="55">
        <f t="shared" si="0"/>
        <v>0</v>
      </c>
    </row>
    <row r="36" spans="2:8" ht="14" outlineLevel="1" x14ac:dyDescent="0.2">
      <c r="B36" s="56">
        <v>2.19</v>
      </c>
      <c r="C36" s="51" t="s">
        <v>2114</v>
      </c>
      <c r="D36" s="52"/>
      <c r="E36" s="31" t="s">
        <v>79</v>
      </c>
      <c r="F36" s="53">
        <v>0.64</v>
      </c>
      <c r="G36" s="54"/>
      <c r="H36" s="55">
        <f t="shared" si="0"/>
        <v>0</v>
      </c>
    </row>
    <row r="37" spans="2:8" ht="26" outlineLevel="1" x14ac:dyDescent="0.2">
      <c r="B37" s="56">
        <v>2.2000000000000002</v>
      </c>
      <c r="C37" s="51" t="s">
        <v>2113</v>
      </c>
      <c r="D37" s="52"/>
      <c r="E37" s="31" t="s">
        <v>81</v>
      </c>
      <c r="F37" s="53">
        <v>14.22</v>
      </c>
      <c r="G37" s="54"/>
      <c r="H37" s="55">
        <f t="shared" si="0"/>
        <v>0</v>
      </c>
    </row>
    <row r="38" spans="2:8" ht="26" outlineLevel="1" x14ac:dyDescent="0.2">
      <c r="B38" s="56">
        <v>2.21</v>
      </c>
      <c r="C38" s="51" t="s">
        <v>2112</v>
      </c>
      <c r="D38" s="52"/>
      <c r="E38" s="31" t="s">
        <v>81</v>
      </c>
      <c r="F38" s="53">
        <v>2215.98</v>
      </c>
      <c r="G38" s="54"/>
      <c r="H38" s="55">
        <f t="shared" si="0"/>
        <v>0</v>
      </c>
    </row>
    <row r="39" spans="2:8" ht="14" outlineLevel="1" x14ac:dyDescent="0.2">
      <c r="B39" s="56">
        <v>2.2200000000000002</v>
      </c>
      <c r="C39" s="51" t="s">
        <v>2111</v>
      </c>
      <c r="D39" s="52"/>
      <c r="E39" s="31" t="s">
        <v>81</v>
      </c>
      <c r="F39" s="53">
        <v>936.02</v>
      </c>
      <c r="G39" s="54"/>
      <c r="H39" s="55">
        <f t="shared" si="0"/>
        <v>0</v>
      </c>
    </row>
    <row r="40" spans="2:8" ht="14" outlineLevel="1" x14ac:dyDescent="0.2">
      <c r="B40" s="56">
        <v>2.23</v>
      </c>
      <c r="C40" s="51" t="s">
        <v>2110</v>
      </c>
      <c r="D40" s="52"/>
      <c r="E40" s="31" t="s">
        <v>50</v>
      </c>
      <c r="F40" s="53">
        <v>555.62</v>
      </c>
      <c r="G40" s="54"/>
      <c r="H40" s="55">
        <f t="shared" si="0"/>
        <v>0</v>
      </c>
    </row>
    <row r="41" spans="2:8" ht="14" outlineLevel="1" x14ac:dyDescent="0.2">
      <c r="B41" s="56">
        <v>2.2400000000000002</v>
      </c>
      <c r="C41" s="51" t="s">
        <v>2109</v>
      </c>
      <c r="D41" s="52"/>
      <c r="E41" s="31" t="s">
        <v>79</v>
      </c>
      <c r="F41" s="53">
        <v>76.890500000000003</v>
      </c>
      <c r="G41" s="54"/>
      <c r="H41" s="55">
        <f t="shared" si="0"/>
        <v>0</v>
      </c>
    </row>
    <row r="42" spans="2:8" ht="14" outlineLevel="1" x14ac:dyDescent="0.2">
      <c r="B42" s="56">
        <v>2.2500000000000102</v>
      </c>
      <c r="C42" s="51" t="s">
        <v>2108</v>
      </c>
      <c r="D42" s="52"/>
      <c r="E42" s="31" t="s">
        <v>81</v>
      </c>
      <c r="F42" s="53">
        <v>393.06459999999993</v>
      </c>
      <c r="G42" s="54"/>
      <c r="H42" s="55">
        <f t="shared" si="0"/>
        <v>0</v>
      </c>
    </row>
    <row r="43" spans="2:8" ht="14" outlineLevel="1" x14ac:dyDescent="0.2">
      <c r="B43" s="56">
        <v>2.26000000000001</v>
      </c>
      <c r="C43" s="51" t="s">
        <v>2107</v>
      </c>
      <c r="D43" s="52"/>
      <c r="E43" s="31" t="s">
        <v>81</v>
      </c>
      <c r="F43" s="53">
        <v>472.7484</v>
      </c>
      <c r="G43" s="54"/>
      <c r="H43" s="55">
        <f t="shared" si="0"/>
        <v>0</v>
      </c>
    </row>
    <row r="44" spans="2:8" ht="14" outlineLevel="1" x14ac:dyDescent="0.2">
      <c r="B44" s="56">
        <v>2.2700000000000098</v>
      </c>
      <c r="C44" s="51" t="s">
        <v>2106</v>
      </c>
      <c r="D44" s="52"/>
      <c r="E44" s="31" t="s">
        <v>81</v>
      </c>
      <c r="F44" s="53">
        <v>120.0826</v>
      </c>
      <c r="G44" s="54"/>
      <c r="H44" s="55">
        <f t="shared" si="0"/>
        <v>0</v>
      </c>
    </row>
    <row r="45" spans="2:8" ht="14" outlineLevel="1" x14ac:dyDescent="0.2">
      <c r="B45" s="56">
        <v>2.28000000000001</v>
      </c>
      <c r="C45" s="51" t="s">
        <v>2105</v>
      </c>
      <c r="D45" s="52"/>
      <c r="E45" s="31" t="s">
        <v>81</v>
      </c>
      <c r="F45" s="53">
        <v>78.057400000000001</v>
      </c>
      <c r="G45" s="54"/>
      <c r="H45" s="55">
        <f t="shared" si="0"/>
        <v>0</v>
      </c>
    </row>
    <row r="46" spans="2:8" ht="14" outlineLevel="1" x14ac:dyDescent="0.2">
      <c r="B46" s="56">
        <v>2.2900000000000098</v>
      </c>
      <c r="C46" s="51" t="s">
        <v>2104</v>
      </c>
      <c r="D46" s="52"/>
      <c r="E46" s="31" t="s">
        <v>81</v>
      </c>
      <c r="F46" s="53">
        <v>96.315399999999997</v>
      </c>
      <c r="G46" s="54"/>
      <c r="H46" s="55">
        <f t="shared" si="0"/>
        <v>0</v>
      </c>
    </row>
    <row r="47" spans="2:8" ht="14" outlineLevel="1" x14ac:dyDescent="0.2">
      <c r="B47" s="56">
        <v>2.30000000000001</v>
      </c>
      <c r="C47" s="51" t="s">
        <v>2103</v>
      </c>
      <c r="D47" s="52"/>
      <c r="E47" s="31" t="s">
        <v>79</v>
      </c>
      <c r="F47" s="53">
        <v>14.66324</v>
      </c>
      <c r="G47" s="54"/>
      <c r="H47" s="55">
        <f t="shared" si="0"/>
        <v>0</v>
      </c>
    </row>
    <row r="48" spans="2:8" ht="14" outlineLevel="1" x14ac:dyDescent="0.2">
      <c r="B48" s="56">
        <v>2.3100000000000098</v>
      </c>
      <c r="C48" s="51" t="s">
        <v>2102</v>
      </c>
      <c r="D48" s="52"/>
      <c r="E48" s="31" t="s">
        <v>182</v>
      </c>
      <c r="F48" s="53">
        <v>2038.9589999999998</v>
      </c>
      <c r="G48" s="54"/>
      <c r="H48" s="55">
        <f t="shared" si="0"/>
        <v>0</v>
      </c>
    </row>
    <row r="49" spans="2:8" ht="14" outlineLevel="1" x14ac:dyDescent="0.2">
      <c r="B49" s="56">
        <v>2.3200000000000101</v>
      </c>
      <c r="C49" s="51" t="s">
        <v>2101</v>
      </c>
      <c r="D49" s="52"/>
      <c r="E49" s="31" t="s">
        <v>182</v>
      </c>
      <c r="F49" s="53">
        <v>3128.16</v>
      </c>
      <c r="G49" s="54"/>
      <c r="H49" s="55">
        <f t="shared" si="0"/>
        <v>0</v>
      </c>
    </row>
    <row r="50" spans="2:8" ht="14" outlineLevel="1" x14ac:dyDescent="0.2">
      <c r="B50" s="56">
        <v>2.3300000000000098</v>
      </c>
      <c r="C50" s="51" t="s">
        <v>2100</v>
      </c>
      <c r="D50" s="52"/>
      <c r="E50" s="31" t="s">
        <v>81</v>
      </c>
      <c r="F50" s="53">
        <v>9.1389999999999993</v>
      </c>
      <c r="G50" s="54"/>
      <c r="H50" s="55">
        <f t="shared" si="0"/>
        <v>0</v>
      </c>
    </row>
    <row r="51" spans="2:8" ht="26" outlineLevel="1" x14ac:dyDescent="0.2">
      <c r="B51" s="56">
        <v>2.3400000000000101</v>
      </c>
      <c r="C51" s="51" t="s">
        <v>2099</v>
      </c>
      <c r="D51" s="52"/>
      <c r="E51" s="31" t="s">
        <v>81</v>
      </c>
      <c r="F51" s="53">
        <v>1383.245951493888</v>
      </c>
      <c r="G51" s="54"/>
      <c r="H51" s="55">
        <f t="shared" si="0"/>
        <v>0</v>
      </c>
    </row>
    <row r="52" spans="2:8" ht="26" outlineLevel="1" x14ac:dyDescent="0.2">
      <c r="B52" s="56">
        <v>2.3500000000000099</v>
      </c>
      <c r="C52" s="51" t="s">
        <v>2098</v>
      </c>
      <c r="D52" s="52"/>
      <c r="E52" s="31" t="s">
        <v>81</v>
      </c>
      <c r="F52" s="53">
        <v>768.85811751031088</v>
      </c>
      <c r="G52" s="54"/>
      <c r="H52" s="55">
        <f t="shared" si="0"/>
        <v>0</v>
      </c>
    </row>
    <row r="53" spans="2:8" ht="14" outlineLevel="1" x14ac:dyDescent="0.2">
      <c r="B53" s="56">
        <v>2.3600000000000101</v>
      </c>
      <c r="C53" s="51" t="s">
        <v>2097</v>
      </c>
      <c r="D53" s="52"/>
      <c r="E53" s="31" t="s">
        <v>1088</v>
      </c>
      <c r="F53" s="53">
        <v>1</v>
      </c>
      <c r="G53" s="54"/>
      <c r="H53" s="55">
        <f t="shared" si="0"/>
        <v>0</v>
      </c>
    </row>
    <row r="54" spans="2:8" ht="14" outlineLevel="1" x14ac:dyDescent="0.2">
      <c r="B54" s="56">
        <v>2.3700000000000099</v>
      </c>
      <c r="C54" s="51" t="s">
        <v>2096</v>
      </c>
      <c r="D54" s="52"/>
      <c r="E54" s="31" t="s">
        <v>50</v>
      </c>
      <c r="F54" s="53">
        <v>1234.4000000000001</v>
      </c>
      <c r="G54" s="54"/>
      <c r="H54" s="55">
        <f t="shared" si="0"/>
        <v>0</v>
      </c>
    </row>
    <row r="55" spans="2:8" ht="14" outlineLevel="1" x14ac:dyDescent="0.2">
      <c r="B55" s="56">
        <v>2.3800000000000101</v>
      </c>
      <c r="C55" s="51" t="s">
        <v>2095</v>
      </c>
      <c r="D55" s="52"/>
      <c r="E55" s="31" t="s">
        <v>81</v>
      </c>
      <c r="F55" s="53">
        <v>275.71599999999995</v>
      </c>
      <c r="G55" s="54"/>
      <c r="H55" s="55">
        <f t="shared" si="0"/>
        <v>0</v>
      </c>
    </row>
    <row r="56" spans="2:8" ht="14" outlineLevel="1" x14ac:dyDescent="0.2">
      <c r="B56" s="56">
        <v>2.3900000000000099</v>
      </c>
      <c r="C56" s="51" t="s">
        <v>2094</v>
      </c>
      <c r="D56" s="52"/>
      <c r="E56" s="31" t="s">
        <v>81</v>
      </c>
      <c r="F56" s="53">
        <v>10.105</v>
      </c>
      <c r="G56" s="54"/>
      <c r="H56" s="55">
        <f t="shared" si="0"/>
        <v>0</v>
      </c>
    </row>
    <row r="57" spans="2:8" ht="14" outlineLevel="1" x14ac:dyDescent="0.2">
      <c r="B57" s="56">
        <v>2.4000000000000101</v>
      </c>
      <c r="C57" s="51" t="s">
        <v>2093</v>
      </c>
      <c r="D57" s="52"/>
      <c r="E57" s="31" t="s">
        <v>81</v>
      </c>
      <c r="F57" s="53">
        <v>2.5799999999999996</v>
      </c>
      <c r="G57" s="54"/>
      <c r="H57" s="55">
        <f t="shared" si="0"/>
        <v>0</v>
      </c>
    </row>
    <row r="58" spans="2:8" ht="26" outlineLevel="1" x14ac:dyDescent="0.2">
      <c r="B58" s="56">
        <v>2.4100000000000099</v>
      </c>
      <c r="C58" s="51" t="s">
        <v>2092</v>
      </c>
      <c r="D58" s="52"/>
      <c r="E58" s="31" t="s">
        <v>75</v>
      </c>
      <c r="F58" s="53">
        <v>6</v>
      </c>
      <c r="G58" s="54"/>
      <c r="H58" s="55">
        <f t="shared" si="0"/>
        <v>0</v>
      </c>
    </row>
    <row r="59" spans="2:8" ht="26" outlineLevel="1" x14ac:dyDescent="0.2">
      <c r="B59" s="56">
        <v>2.4200000000000101</v>
      </c>
      <c r="C59" s="51" t="s">
        <v>2091</v>
      </c>
      <c r="D59" s="52"/>
      <c r="E59" s="31" t="s">
        <v>75</v>
      </c>
      <c r="F59" s="53">
        <v>4</v>
      </c>
      <c r="G59" s="54"/>
      <c r="H59" s="55">
        <f t="shared" si="0"/>
        <v>0</v>
      </c>
    </row>
    <row r="60" spans="2:8" ht="26" outlineLevel="1" x14ac:dyDescent="0.2">
      <c r="B60" s="56">
        <v>2.4300000000000099</v>
      </c>
      <c r="C60" s="51" t="s">
        <v>2090</v>
      </c>
      <c r="D60" s="52"/>
      <c r="E60" s="31" t="s">
        <v>81</v>
      </c>
      <c r="F60" s="53">
        <v>213</v>
      </c>
      <c r="G60" s="54"/>
      <c r="H60" s="55">
        <f t="shared" si="0"/>
        <v>0</v>
      </c>
    </row>
    <row r="61" spans="2:8" ht="14" outlineLevel="1" x14ac:dyDescent="0.2">
      <c r="B61" s="56">
        <v>2.4400000000000102</v>
      </c>
      <c r="C61" s="51" t="s">
        <v>2089</v>
      </c>
      <c r="D61" s="52"/>
      <c r="E61" s="31" t="s">
        <v>81</v>
      </c>
      <c r="F61" s="53">
        <v>64.400000000000006</v>
      </c>
      <c r="G61" s="54"/>
      <c r="H61" s="55">
        <f t="shared" si="0"/>
        <v>0</v>
      </c>
    </row>
    <row r="62" spans="2:8" ht="14" outlineLevel="1" x14ac:dyDescent="0.2">
      <c r="B62" s="56">
        <v>2.4500000000000099</v>
      </c>
      <c r="C62" s="51" t="s">
        <v>2088</v>
      </c>
      <c r="D62" s="52"/>
      <c r="E62" s="31" t="s">
        <v>79</v>
      </c>
      <c r="F62" s="53">
        <v>1.94</v>
      </c>
      <c r="G62" s="54"/>
      <c r="H62" s="55">
        <f t="shared" si="0"/>
        <v>0</v>
      </c>
    </row>
    <row r="63" spans="2:8" ht="26" outlineLevel="1" x14ac:dyDescent="0.2">
      <c r="B63" s="56">
        <v>2.4600000000000102</v>
      </c>
      <c r="C63" s="51" t="s">
        <v>2087</v>
      </c>
      <c r="D63" s="52"/>
      <c r="E63" s="31" t="s">
        <v>81</v>
      </c>
      <c r="F63" s="53">
        <v>21.3</v>
      </c>
      <c r="G63" s="54"/>
      <c r="H63" s="55">
        <f t="shared" si="0"/>
        <v>0</v>
      </c>
    </row>
    <row r="64" spans="2:8" ht="26" outlineLevel="1" x14ac:dyDescent="0.2">
      <c r="B64" s="56">
        <v>2.47000000000001</v>
      </c>
      <c r="C64" s="51" t="s">
        <v>2086</v>
      </c>
      <c r="D64" s="52"/>
      <c r="E64" s="31" t="s">
        <v>81</v>
      </c>
      <c r="F64" s="53">
        <v>316</v>
      </c>
      <c r="G64" s="54"/>
      <c r="H64" s="55">
        <f t="shared" si="0"/>
        <v>0</v>
      </c>
    </row>
    <row r="65" spans="2:8" ht="26" outlineLevel="1" x14ac:dyDescent="0.2">
      <c r="B65" s="56">
        <v>2.4800000000000102</v>
      </c>
      <c r="C65" s="51" t="s">
        <v>2085</v>
      </c>
      <c r="D65" s="52"/>
      <c r="E65" s="31" t="s">
        <v>81</v>
      </c>
      <c r="F65" s="53">
        <v>190.2</v>
      </c>
      <c r="G65" s="54"/>
      <c r="H65" s="55">
        <f t="shared" si="0"/>
        <v>0</v>
      </c>
    </row>
    <row r="66" spans="2:8" ht="14" outlineLevel="1" x14ac:dyDescent="0.2">
      <c r="B66" s="56">
        <v>2.49000000000001</v>
      </c>
      <c r="C66" s="51" t="s">
        <v>2084</v>
      </c>
      <c r="D66" s="52"/>
      <c r="E66" s="31" t="s">
        <v>50</v>
      </c>
      <c r="F66" s="53">
        <v>20.7</v>
      </c>
      <c r="G66" s="54"/>
      <c r="H66" s="55">
        <f t="shared" si="0"/>
        <v>0</v>
      </c>
    </row>
    <row r="67" spans="2:8" ht="14" outlineLevel="1" x14ac:dyDescent="0.2">
      <c r="B67" s="56">
        <v>2.5000000000000102</v>
      </c>
      <c r="C67" s="51" t="s">
        <v>2083</v>
      </c>
      <c r="D67" s="52"/>
      <c r="E67" s="31" t="s">
        <v>81</v>
      </c>
      <c r="F67" s="53">
        <v>0.96250000000000002</v>
      </c>
      <c r="G67" s="54"/>
      <c r="H67" s="55">
        <f t="shared" si="0"/>
        <v>0</v>
      </c>
    </row>
    <row r="68" spans="2:8" ht="14" outlineLevel="1" x14ac:dyDescent="0.2">
      <c r="B68" s="56">
        <v>2.51000000000001</v>
      </c>
      <c r="C68" s="51" t="s">
        <v>2082</v>
      </c>
      <c r="D68" s="52"/>
      <c r="E68" s="31" t="s">
        <v>81</v>
      </c>
      <c r="F68" s="53">
        <v>21.34</v>
      </c>
      <c r="G68" s="54"/>
      <c r="H68" s="55">
        <f t="shared" si="0"/>
        <v>0</v>
      </c>
    </row>
    <row r="69" spans="2:8" ht="14" outlineLevel="1" x14ac:dyDescent="0.2">
      <c r="B69" s="56">
        <v>2.5200000000000098</v>
      </c>
      <c r="C69" s="51" t="s">
        <v>2081</v>
      </c>
      <c r="D69" s="52"/>
      <c r="E69" s="31" t="s">
        <v>81</v>
      </c>
      <c r="F69" s="53">
        <v>264.20999999999998</v>
      </c>
      <c r="G69" s="54"/>
      <c r="H69" s="55">
        <f t="shared" si="0"/>
        <v>0</v>
      </c>
    </row>
    <row r="70" spans="2:8" ht="14" outlineLevel="1" x14ac:dyDescent="0.2">
      <c r="B70" s="56">
        <v>2.53000000000001</v>
      </c>
      <c r="C70" s="51" t="s">
        <v>2080</v>
      </c>
      <c r="D70" s="52"/>
      <c r="E70" s="31" t="s">
        <v>81</v>
      </c>
      <c r="F70" s="53">
        <v>656.64</v>
      </c>
      <c r="G70" s="54"/>
      <c r="H70" s="55">
        <f t="shared" si="0"/>
        <v>0</v>
      </c>
    </row>
    <row r="71" spans="2:8" ht="14" outlineLevel="1" x14ac:dyDescent="0.2">
      <c r="B71" s="56">
        <v>2.5400000000000098</v>
      </c>
      <c r="C71" s="51" t="s">
        <v>2079</v>
      </c>
      <c r="D71" s="52"/>
      <c r="E71" s="31" t="s">
        <v>79</v>
      </c>
      <c r="F71" s="53">
        <v>0.56000000000000005</v>
      </c>
      <c r="G71" s="54"/>
      <c r="H71" s="55">
        <f t="shared" si="0"/>
        <v>0</v>
      </c>
    </row>
    <row r="72" spans="2:8" ht="14" outlineLevel="1" x14ac:dyDescent="0.2">
      <c r="B72" s="56">
        <v>2.55000000000001</v>
      </c>
      <c r="C72" s="51" t="s">
        <v>2078</v>
      </c>
      <c r="D72" s="52"/>
      <c r="E72" s="31" t="s">
        <v>79</v>
      </c>
      <c r="F72" s="53">
        <v>0.28000000000000003</v>
      </c>
      <c r="G72" s="54"/>
      <c r="H72" s="55">
        <f t="shared" si="0"/>
        <v>0</v>
      </c>
    </row>
    <row r="73" spans="2:8" ht="14" outlineLevel="1" x14ac:dyDescent="0.2">
      <c r="B73" s="56">
        <v>2.5600000000000098</v>
      </c>
      <c r="C73" s="51" t="s">
        <v>2077</v>
      </c>
      <c r="D73" s="52"/>
      <c r="E73" s="31" t="s">
        <v>81</v>
      </c>
      <c r="F73" s="53">
        <v>421.01</v>
      </c>
      <c r="G73" s="54"/>
      <c r="H73" s="55">
        <f t="shared" si="0"/>
        <v>0</v>
      </c>
    </row>
    <row r="74" spans="2:8" ht="14" outlineLevel="1" x14ac:dyDescent="0.2">
      <c r="B74" s="56">
        <v>2.5700000000000101</v>
      </c>
      <c r="C74" s="51" t="s">
        <v>2076</v>
      </c>
      <c r="D74" s="52"/>
      <c r="E74" s="31" t="s">
        <v>81</v>
      </c>
      <c r="F74" s="53">
        <v>876.49</v>
      </c>
      <c r="G74" s="54"/>
      <c r="H74" s="55">
        <f t="shared" si="0"/>
        <v>0</v>
      </c>
    </row>
    <row r="75" spans="2:8" ht="14" outlineLevel="1" x14ac:dyDescent="0.2">
      <c r="B75" s="56">
        <v>2.5800000000000098</v>
      </c>
      <c r="C75" s="51" t="s">
        <v>2075</v>
      </c>
      <c r="D75" s="52"/>
      <c r="E75" s="31" t="s">
        <v>79</v>
      </c>
      <c r="F75" s="53">
        <v>233.38</v>
      </c>
      <c r="G75" s="54"/>
      <c r="H75" s="55">
        <f t="shared" si="0"/>
        <v>0</v>
      </c>
    </row>
    <row r="76" spans="2:8" ht="14" outlineLevel="1" x14ac:dyDescent="0.2">
      <c r="B76" s="56">
        <v>2.5900000000000101</v>
      </c>
      <c r="C76" s="51" t="s">
        <v>2074</v>
      </c>
      <c r="D76" s="52"/>
      <c r="E76" s="31" t="s">
        <v>79</v>
      </c>
      <c r="F76" s="53">
        <v>8.0299999999999994</v>
      </c>
      <c r="G76" s="54"/>
      <c r="H76" s="55">
        <f t="shared" si="0"/>
        <v>0</v>
      </c>
    </row>
    <row r="77" spans="2:8" ht="14" outlineLevel="1" x14ac:dyDescent="0.2">
      <c r="B77" s="56">
        <v>2.6000000000000099</v>
      </c>
      <c r="C77" s="51" t="s">
        <v>2073</v>
      </c>
      <c r="D77" s="52"/>
      <c r="E77" s="31" t="s">
        <v>79</v>
      </c>
      <c r="F77" s="53">
        <v>2.25</v>
      </c>
      <c r="G77" s="54"/>
      <c r="H77" s="55">
        <f t="shared" si="0"/>
        <v>0</v>
      </c>
    </row>
    <row r="78" spans="2:8" ht="14" outlineLevel="1" x14ac:dyDescent="0.2">
      <c r="B78" s="56">
        <v>2.6100000000000101</v>
      </c>
      <c r="C78" s="51" t="s">
        <v>2072</v>
      </c>
      <c r="D78" s="52"/>
      <c r="E78" s="31" t="s">
        <v>81</v>
      </c>
      <c r="F78" s="53">
        <v>26.04</v>
      </c>
      <c r="G78" s="54"/>
      <c r="H78" s="55">
        <f t="shared" si="0"/>
        <v>0</v>
      </c>
    </row>
    <row r="79" spans="2:8" ht="14" outlineLevel="1" x14ac:dyDescent="0.2">
      <c r="B79" s="56">
        <v>2.6200000000000099</v>
      </c>
      <c r="C79" s="51" t="s">
        <v>2071</v>
      </c>
      <c r="D79" s="52"/>
      <c r="E79" s="31" t="s">
        <v>79</v>
      </c>
      <c r="F79" s="53">
        <v>193.8</v>
      </c>
      <c r="G79" s="54"/>
      <c r="H79" s="55">
        <f t="shared" si="0"/>
        <v>0</v>
      </c>
    </row>
    <row r="80" spans="2:8" s="153" customFormat="1" ht="14" outlineLevel="1" x14ac:dyDescent="0.2">
      <c r="B80" s="166">
        <v>2.6300000000000101</v>
      </c>
      <c r="C80" s="149" t="s">
        <v>2070</v>
      </c>
      <c r="D80" s="150"/>
      <c r="E80" s="151" t="s">
        <v>79</v>
      </c>
      <c r="F80" s="152">
        <v>162.54023525999315</v>
      </c>
      <c r="G80" s="54"/>
      <c r="H80" s="55">
        <f t="shared" si="0"/>
        <v>0</v>
      </c>
    </row>
    <row r="81" spans="2:8" ht="14" outlineLevel="1" x14ac:dyDescent="0.2">
      <c r="B81" s="56">
        <v>2.6400000000000099</v>
      </c>
      <c r="C81" s="51" t="s">
        <v>2069</v>
      </c>
      <c r="D81" s="52"/>
      <c r="E81" s="31" t="s">
        <v>9</v>
      </c>
      <c r="F81" s="53">
        <v>1</v>
      </c>
      <c r="G81" s="54"/>
      <c r="H81" s="55">
        <f t="shared" si="0"/>
        <v>0</v>
      </c>
    </row>
    <row r="82" spans="2:8" ht="14" outlineLevel="1" x14ac:dyDescent="0.2">
      <c r="B82" s="56">
        <v>2.6500000000000101</v>
      </c>
      <c r="C82" s="51" t="s">
        <v>2068</v>
      </c>
      <c r="D82" s="52"/>
      <c r="E82" s="31" t="s">
        <v>79</v>
      </c>
      <c r="F82" s="53">
        <v>99.33</v>
      </c>
      <c r="G82" s="54"/>
      <c r="H82" s="55">
        <f t="shared" ref="H82:H89" si="1">+F82*G82</f>
        <v>0</v>
      </c>
    </row>
    <row r="83" spans="2:8" ht="14" outlineLevel="1" x14ac:dyDescent="0.2">
      <c r="B83" s="56">
        <v>2.6600000000000099</v>
      </c>
      <c r="C83" s="51" t="s">
        <v>2067</v>
      </c>
      <c r="D83" s="52"/>
      <c r="E83" s="31" t="s">
        <v>9</v>
      </c>
      <c r="F83" s="53">
        <v>27</v>
      </c>
      <c r="G83" s="54"/>
      <c r="H83" s="55">
        <f t="shared" si="1"/>
        <v>0</v>
      </c>
    </row>
    <row r="84" spans="2:8" ht="14" outlineLevel="1" x14ac:dyDescent="0.2">
      <c r="B84" s="56">
        <v>2.6700000000000199</v>
      </c>
      <c r="C84" s="51" t="s">
        <v>2066</v>
      </c>
      <c r="D84" s="52"/>
      <c r="E84" s="31" t="s">
        <v>50</v>
      </c>
      <c r="F84" s="53">
        <v>66.47</v>
      </c>
      <c r="G84" s="54"/>
      <c r="H84" s="55">
        <f t="shared" si="1"/>
        <v>0</v>
      </c>
    </row>
    <row r="85" spans="2:8" ht="26" outlineLevel="1" x14ac:dyDescent="0.2">
      <c r="B85" s="56">
        <v>2.6800000000000099</v>
      </c>
      <c r="C85" s="51" t="s">
        <v>2065</v>
      </c>
      <c r="D85" s="52"/>
      <c r="E85" s="31" t="s">
        <v>81</v>
      </c>
      <c r="F85" s="53">
        <v>792.13</v>
      </c>
      <c r="G85" s="54"/>
      <c r="H85" s="55">
        <f t="shared" si="1"/>
        <v>0</v>
      </c>
    </row>
    <row r="86" spans="2:8" ht="14" outlineLevel="1" x14ac:dyDescent="0.2">
      <c r="B86" s="56">
        <v>2.6900000000000199</v>
      </c>
      <c r="C86" s="51" t="s">
        <v>2064</v>
      </c>
      <c r="D86" s="52"/>
      <c r="E86" s="31" t="s">
        <v>81</v>
      </c>
      <c r="F86" s="53">
        <v>96.235199999999992</v>
      </c>
      <c r="G86" s="54"/>
      <c r="H86" s="55">
        <f t="shared" si="1"/>
        <v>0</v>
      </c>
    </row>
    <row r="87" spans="2:8" ht="14" outlineLevel="1" x14ac:dyDescent="0.2">
      <c r="B87" s="56">
        <v>2.7000000000000202</v>
      </c>
      <c r="C87" s="51" t="s">
        <v>2063</v>
      </c>
      <c r="D87" s="52"/>
      <c r="E87" s="31" t="s">
        <v>81</v>
      </c>
      <c r="F87" s="53">
        <v>36.991399999999999</v>
      </c>
      <c r="G87" s="54"/>
      <c r="H87" s="55">
        <f t="shared" si="1"/>
        <v>0</v>
      </c>
    </row>
    <row r="88" spans="2:8" ht="14" outlineLevel="1" x14ac:dyDescent="0.2">
      <c r="B88" s="56">
        <v>2.7100000000000199</v>
      </c>
      <c r="C88" s="51" t="s">
        <v>2062</v>
      </c>
      <c r="D88" s="52"/>
      <c r="E88" s="31" t="s">
        <v>50</v>
      </c>
      <c r="F88" s="53">
        <v>253</v>
      </c>
      <c r="G88" s="54"/>
      <c r="H88" s="55">
        <f t="shared" si="1"/>
        <v>0</v>
      </c>
    </row>
    <row r="89" spans="2:8" ht="14" outlineLevel="1" x14ac:dyDescent="0.2">
      <c r="B89" s="56">
        <v>2.7200000000000202</v>
      </c>
      <c r="C89" s="51" t="s">
        <v>2061</v>
      </c>
      <c r="D89" s="52"/>
      <c r="E89" s="31" t="s">
        <v>50</v>
      </c>
      <c r="F89" s="53">
        <v>269.5</v>
      </c>
      <c r="G89" s="54"/>
      <c r="H89" s="55">
        <f t="shared" si="1"/>
        <v>0</v>
      </c>
    </row>
    <row r="90" spans="2:8" outlineLevel="1" x14ac:dyDescent="0.2">
      <c r="B90" s="47"/>
      <c r="C90" s="51"/>
      <c r="D90" s="52"/>
      <c r="E90" s="31"/>
      <c r="F90" s="53"/>
      <c r="G90" s="54"/>
      <c r="H90" s="55"/>
    </row>
    <row r="91" spans="2:8" x14ac:dyDescent="0.2">
      <c r="B91" s="47">
        <v>3</v>
      </c>
      <c r="C91" s="48" t="s">
        <v>2060</v>
      </c>
      <c r="D91" s="49"/>
      <c r="E91" s="48"/>
      <c r="F91" s="48"/>
      <c r="G91" s="48"/>
      <c r="H91" s="50">
        <f>SUM(H92:H411)</f>
        <v>0</v>
      </c>
    </row>
    <row r="92" spans="2:8" outlineLevel="1" x14ac:dyDescent="0.2">
      <c r="B92" s="47">
        <v>3.1</v>
      </c>
      <c r="C92" s="57" t="s">
        <v>2059</v>
      </c>
      <c r="D92" s="58"/>
      <c r="E92" s="31"/>
      <c r="F92" s="53"/>
      <c r="G92" s="54"/>
      <c r="H92" s="59"/>
    </row>
    <row r="93" spans="2:8" ht="14" outlineLevel="2" x14ac:dyDescent="0.2">
      <c r="B93" s="47" t="s">
        <v>2058</v>
      </c>
      <c r="C93" s="51" t="s">
        <v>2057</v>
      </c>
      <c r="D93" s="52"/>
      <c r="E93" s="31" t="s">
        <v>79</v>
      </c>
      <c r="F93" s="53">
        <v>6.7923000000000009</v>
      </c>
      <c r="G93" s="54"/>
      <c r="H93" s="59">
        <f t="shared" ref="H93:H127" si="2">+F93*G93</f>
        <v>0</v>
      </c>
    </row>
    <row r="94" spans="2:8" ht="14" outlineLevel="2" x14ac:dyDescent="0.2">
      <c r="B94" s="47" t="s">
        <v>2056</v>
      </c>
      <c r="C94" s="51" t="s">
        <v>2055</v>
      </c>
      <c r="D94" s="52"/>
      <c r="E94" s="31" t="s">
        <v>79</v>
      </c>
      <c r="F94" s="53">
        <v>9.9</v>
      </c>
      <c r="G94" s="60"/>
      <c r="H94" s="59">
        <f t="shared" si="2"/>
        <v>0</v>
      </c>
    </row>
    <row r="95" spans="2:8" ht="14" outlineLevel="2" x14ac:dyDescent="0.2">
      <c r="B95" s="47" t="s">
        <v>2054</v>
      </c>
      <c r="C95" s="51" t="s">
        <v>2053</v>
      </c>
      <c r="D95" s="52"/>
      <c r="E95" s="31" t="s">
        <v>79</v>
      </c>
      <c r="F95" s="53">
        <v>8.4340000000000011</v>
      </c>
      <c r="G95" s="60"/>
      <c r="H95" s="59">
        <f t="shared" si="2"/>
        <v>0</v>
      </c>
    </row>
    <row r="96" spans="2:8" ht="14" outlineLevel="2" x14ac:dyDescent="0.2">
      <c r="B96" s="47" t="s">
        <v>2052</v>
      </c>
      <c r="C96" s="51" t="s">
        <v>2051</v>
      </c>
      <c r="D96" s="52"/>
      <c r="E96" s="31" t="s">
        <v>79</v>
      </c>
      <c r="F96" s="53">
        <v>24.325000000000003</v>
      </c>
      <c r="G96" s="60"/>
      <c r="H96" s="59">
        <f t="shared" si="2"/>
        <v>0</v>
      </c>
    </row>
    <row r="97" spans="2:8" ht="14" outlineLevel="2" x14ac:dyDescent="0.2">
      <c r="B97" s="47" t="s">
        <v>2050</v>
      </c>
      <c r="C97" s="51" t="s">
        <v>2049</v>
      </c>
      <c r="D97" s="52"/>
      <c r="E97" s="31" t="s">
        <v>182</v>
      </c>
      <c r="F97" s="53">
        <v>1816.7000000000003</v>
      </c>
      <c r="G97" s="60"/>
      <c r="H97" s="59">
        <f t="shared" si="2"/>
        <v>0</v>
      </c>
    </row>
    <row r="98" spans="2:8" ht="14" outlineLevel="2" x14ac:dyDescent="0.2">
      <c r="B98" s="47" t="s">
        <v>2048</v>
      </c>
      <c r="C98" s="51" t="s">
        <v>2047</v>
      </c>
      <c r="D98" s="52"/>
      <c r="E98" s="31" t="s">
        <v>182</v>
      </c>
      <c r="F98" s="53">
        <v>7752.6000000000013</v>
      </c>
      <c r="G98" s="60"/>
      <c r="H98" s="59">
        <f t="shared" si="2"/>
        <v>0</v>
      </c>
    </row>
    <row r="99" spans="2:8" ht="14" outlineLevel="2" x14ac:dyDescent="0.2">
      <c r="B99" s="47" t="s">
        <v>2046</v>
      </c>
      <c r="C99" s="51" t="s">
        <v>2045</v>
      </c>
      <c r="D99" s="52"/>
      <c r="E99" s="31" t="s">
        <v>79</v>
      </c>
      <c r="F99" s="53">
        <v>5.2874999999999996</v>
      </c>
      <c r="G99" s="60"/>
      <c r="H99" s="59">
        <f t="shared" si="2"/>
        <v>0</v>
      </c>
    </row>
    <row r="100" spans="2:8" ht="14" outlineLevel="2" x14ac:dyDescent="0.2">
      <c r="B100" s="47" t="s">
        <v>2044</v>
      </c>
      <c r="C100" s="51" t="s">
        <v>2043</v>
      </c>
      <c r="D100" s="52"/>
      <c r="E100" s="31" t="s">
        <v>79</v>
      </c>
      <c r="F100" s="53">
        <v>17.416</v>
      </c>
      <c r="G100" s="60"/>
      <c r="H100" s="59">
        <f t="shared" si="2"/>
        <v>0</v>
      </c>
    </row>
    <row r="101" spans="2:8" ht="14" outlineLevel="2" x14ac:dyDescent="0.2">
      <c r="B101" s="47" t="s">
        <v>2042</v>
      </c>
      <c r="C101" s="51" t="s">
        <v>2041</v>
      </c>
      <c r="D101" s="52"/>
      <c r="E101" s="31" t="s">
        <v>79</v>
      </c>
      <c r="F101" s="53">
        <v>2.7760000000000002</v>
      </c>
      <c r="G101" s="60"/>
      <c r="H101" s="59">
        <f t="shared" si="2"/>
        <v>0</v>
      </c>
    </row>
    <row r="102" spans="2:8" ht="14" outlineLevel="2" x14ac:dyDescent="0.2">
      <c r="B102" s="47" t="s">
        <v>2040</v>
      </c>
      <c r="C102" s="51" t="s">
        <v>2039</v>
      </c>
      <c r="D102" s="52"/>
      <c r="E102" s="31" t="s">
        <v>79</v>
      </c>
      <c r="F102" s="53">
        <v>2.0819999999999999</v>
      </c>
      <c r="G102" s="60"/>
      <c r="H102" s="59">
        <f t="shared" si="2"/>
        <v>0</v>
      </c>
    </row>
    <row r="103" spans="2:8" ht="14" outlineLevel="2" x14ac:dyDescent="0.2">
      <c r="B103" s="47" t="s">
        <v>2038</v>
      </c>
      <c r="C103" s="51" t="s">
        <v>2037</v>
      </c>
      <c r="D103" s="52"/>
      <c r="E103" s="31" t="s">
        <v>79</v>
      </c>
      <c r="F103" s="53">
        <v>22.168199999999999</v>
      </c>
      <c r="G103" s="60"/>
      <c r="H103" s="59">
        <f t="shared" si="2"/>
        <v>0</v>
      </c>
    </row>
    <row r="104" spans="2:8" ht="14" outlineLevel="2" x14ac:dyDescent="0.2">
      <c r="B104" s="47" t="s">
        <v>2036</v>
      </c>
      <c r="C104" s="51" t="s">
        <v>2035</v>
      </c>
      <c r="D104" s="52"/>
      <c r="E104" s="31" t="s">
        <v>81</v>
      </c>
      <c r="F104" s="53">
        <v>79.706000000000003</v>
      </c>
      <c r="G104" s="60"/>
      <c r="H104" s="59">
        <f t="shared" si="2"/>
        <v>0</v>
      </c>
    </row>
    <row r="105" spans="2:8" outlineLevel="1" x14ac:dyDescent="0.2">
      <c r="B105" s="47">
        <v>3.2</v>
      </c>
      <c r="C105" s="57" t="s">
        <v>2034</v>
      </c>
      <c r="D105" s="58"/>
      <c r="E105" s="31"/>
      <c r="F105" s="53">
        <v>0</v>
      </c>
      <c r="G105" s="60"/>
      <c r="H105" s="59">
        <f t="shared" si="2"/>
        <v>0</v>
      </c>
    </row>
    <row r="106" spans="2:8" ht="14" outlineLevel="2" x14ac:dyDescent="0.2">
      <c r="B106" s="47" t="s">
        <v>2033</v>
      </c>
      <c r="C106" s="51" t="s">
        <v>2032</v>
      </c>
      <c r="D106" s="52"/>
      <c r="E106" s="31" t="s">
        <v>79</v>
      </c>
      <c r="F106" s="53">
        <v>2309.8454999999999</v>
      </c>
      <c r="G106" s="60"/>
      <c r="H106" s="59">
        <f t="shared" si="2"/>
        <v>0</v>
      </c>
    </row>
    <row r="107" spans="2:8" ht="14" outlineLevel="2" x14ac:dyDescent="0.2">
      <c r="B107" s="47" t="s">
        <v>2031</v>
      </c>
      <c r="C107" s="51" t="s">
        <v>2030</v>
      </c>
      <c r="D107" s="52"/>
      <c r="E107" s="31" t="s">
        <v>79</v>
      </c>
      <c r="F107" s="53">
        <v>319.16250000000002</v>
      </c>
      <c r="G107" s="60"/>
      <c r="H107" s="59">
        <f t="shared" si="2"/>
        <v>0</v>
      </c>
    </row>
    <row r="108" spans="2:8" ht="14" outlineLevel="2" x14ac:dyDescent="0.2">
      <c r="B108" s="47" t="s">
        <v>2029</v>
      </c>
      <c r="C108" s="51" t="s">
        <v>2028</v>
      </c>
      <c r="D108" s="52"/>
      <c r="E108" s="31" t="s">
        <v>79</v>
      </c>
      <c r="F108" s="53">
        <v>84.14</v>
      </c>
      <c r="G108" s="60"/>
      <c r="H108" s="59">
        <f t="shared" si="2"/>
        <v>0</v>
      </c>
    </row>
    <row r="109" spans="2:8" ht="14" outlineLevel="2" x14ac:dyDescent="0.2">
      <c r="B109" s="47" t="s">
        <v>2027</v>
      </c>
      <c r="C109" s="51" t="s">
        <v>2026</v>
      </c>
      <c r="D109" s="52"/>
      <c r="E109" s="31" t="s">
        <v>79</v>
      </c>
      <c r="F109" s="53">
        <v>21.045150000000003</v>
      </c>
      <c r="G109" s="60"/>
      <c r="H109" s="59">
        <f t="shared" si="2"/>
        <v>0</v>
      </c>
    </row>
    <row r="110" spans="2:8" ht="14" outlineLevel="2" x14ac:dyDescent="0.2">
      <c r="B110" s="47" t="s">
        <v>2025</v>
      </c>
      <c r="C110" s="51" t="s">
        <v>2024</v>
      </c>
      <c r="D110" s="52"/>
      <c r="E110" s="31" t="s">
        <v>79</v>
      </c>
      <c r="F110" s="53">
        <v>14.428800000000003</v>
      </c>
      <c r="G110" s="60"/>
      <c r="H110" s="59">
        <f t="shared" si="2"/>
        <v>0</v>
      </c>
    </row>
    <row r="111" spans="2:8" ht="14" outlineLevel="2" x14ac:dyDescent="0.2">
      <c r="B111" s="47" t="s">
        <v>2023</v>
      </c>
      <c r="C111" s="51" t="s">
        <v>2022</v>
      </c>
      <c r="D111" s="52"/>
      <c r="E111" s="31" t="s">
        <v>79</v>
      </c>
      <c r="F111" s="53">
        <v>4.8528000000000002</v>
      </c>
      <c r="G111" s="60"/>
      <c r="H111" s="59">
        <f t="shared" si="2"/>
        <v>0</v>
      </c>
    </row>
    <row r="112" spans="2:8" ht="14" outlineLevel="2" x14ac:dyDescent="0.2">
      <c r="B112" s="47" t="s">
        <v>2021</v>
      </c>
      <c r="C112" s="51" t="s">
        <v>2020</v>
      </c>
      <c r="D112" s="52"/>
      <c r="E112" s="31" t="s">
        <v>79</v>
      </c>
      <c r="F112" s="53">
        <v>106.59137999999999</v>
      </c>
      <c r="G112" s="60"/>
      <c r="H112" s="59">
        <f t="shared" si="2"/>
        <v>0</v>
      </c>
    </row>
    <row r="113" spans="2:8" ht="14" outlineLevel="2" x14ac:dyDescent="0.2">
      <c r="B113" s="47" t="s">
        <v>2019</v>
      </c>
      <c r="C113" s="51" t="s">
        <v>2018</v>
      </c>
      <c r="D113" s="52"/>
      <c r="E113" s="31" t="s">
        <v>79</v>
      </c>
      <c r="F113" s="53">
        <v>33.839750000000002</v>
      </c>
      <c r="G113" s="60"/>
      <c r="H113" s="59">
        <f t="shared" si="2"/>
        <v>0</v>
      </c>
    </row>
    <row r="114" spans="2:8" ht="14" outlineLevel="2" x14ac:dyDescent="0.2">
      <c r="B114" s="47" t="s">
        <v>2017</v>
      </c>
      <c r="C114" s="51" t="s">
        <v>2016</v>
      </c>
      <c r="D114" s="52"/>
      <c r="E114" s="31" t="s">
        <v>79</v>
      </c>
      <c r="F114" s="53">
        <v>36.875</v>
      </c>
      <c r="G114" s="60"/>
      <c r="H114" s="59">
        <f t="shared" si="2"/>
        <v>0</v>
      </c>
    </row>
    <row r="115" spans="2:8" ht="14" outlineLevel="2" x14ac:dyDescent="0.2">
      <c r="B115" s="47" t="s">
        <v>2015</v>
      </c>
      <c r="C115" s="51" t="s">
        <v>2014</v>
      </c>
      <c r="D115" s="52"/>
      <c r="E115" s="31" t="s">
        <v>79</v>
      </c>
      <c r="F115" s="53">
        <v>4.5375000000000005</v>
      </c>
      <c r="G115" s="60"/>
      <c r="H115" s="59">
        <f t="shared" si="2"/>
        <v>0</v>
      </c>
    </row>
    <row r="116" spans="2:8" ht="14" outlineLevel="2" x14ac:dyDescent="0.2">
      <c r="B116" s="47" t="s">
        <v>2013</v>
      </c>
      <c r="C116" s="51" t="s">
        <v>2012</v>
      </c>
      <c r="D116" s="52"/>
      <c r="E116" s="31" t="s">
        <v>79</v>
      </c>
      <c r="F116" s="53">
        <v>5.0959999999999992</v>
      </c>
      <c r="G116" s="60"/>
      <c r="H116" s="59">
        <f t="shared" si="2"/>
        <v>0</v>
      </c>
    </row>
    <row r="117" spans="2:8" ht="14" outlineLevel="2" x14ac:dyDescent="0.2">
      <c r="B117" s="47" t="s">
        <v>2011</v>
      </c>
      <c r="C117" s="51" t="s">
        <v>2010</v>
      </c>
      <c r="D117" s="52"/>
      <c r="E117" s="31" t="s">
        <v>79</v>
      </c>
      <c r="F117" s="53">
        <v>336.91454900000008</v>
      </c>
      <c r="G117" s="60"/>
      <c r="H117" s="59">
        <f t="shared" si="2"/>
        <v>0</v>
      </c>
    </row>
    <row r="118" spans="2:8" ht="14" outlineLevel="2" x14ac:dyDescent="0.2">
      <c r="B118" s="47" t="s">
        <v>2009</v>
      </c>
      <c r="C118" s="51" t="s">
        <v>2008</v>
      </c>
      <c r="D118" s="52"/>
      <c r="E118" s="31" t="s">
        <v>79</v>
      </c>
      <c r="F118" s="53">
        <v>326.25222500000007</v>
      </c>
      <c r="G118" s="60"/>
      <c r="H118" s="59">
        <f t="shared" si="2"/>
        <v>0</v>
      </c>
    </row>
    <row r="119" spans="2:8" ht="14" outlineLevel="2" x14ac:dyDescent="0.2">
      <c r="B119" s="47" t="s">
        <v>2007</v>
      </c>
      <c r="C119" s="51" t="s">
        <v>2006</v>
      </c>
      <c r="D119" s="52"/>
      <c r="E119" s="31" t="s">
        <v>79</v>
      </c>
      <c r="F119" s="53">
        <v>81.850400000000008</v>
      </c>
      <c r="G119" s="60"/>
      <c r="H119" s="59">
        <f t="shared" si="2"/>
        <v>0</v>
      </c>
    </row>
    <row r="120" spans="2:8" ht="14" outlineLevel="2" x14ac:dyDescent="0.2">
      <c r="B120" s="47" t="s">
        <v>2005</v>
      </c>
      <c r="C120" s="51" t="s">
        <v>2004</v>
      </c>
      <c r="D120" s="52"/>
      <c r="E120" s="31" t="s">
        <v>79</v>
      </c>
      <c r="F120" s="53">
        <v>21.23</v>
      </c>
      <c r="G120" s="60"/>
      <c r="H120" s="59">
        <f t="shared" si="2"/>
        <v>0</v>
      </c>
    </row>
    <row r="121" spans="2:8" ht="14" outlineLevel="2" x14ac:dyDescent="0.2">
      <c r="B121" s="47" t="s">
        <v>2003</v>
      </c>
      <c r="C121" s="51" t="s">
        <v>2002</v>
      </c>
      <c r="D121" s="52"/>
      <c r="E121" s="31" t="s">
        <v>79</v>
      </c>
      <c r="F121" s="53">
        <v>66.664000000000016</v>
      </c>
      <c r="G121" s="60"/>
      <c r="H121" s="59">
        <f t="shared" si="2"/>
        <v>0</v>
      </c>
    </row>
    <row r="122" spans="2:8" ht="14" outlineLevel="2" x14ac:dyDescent="0.2">
      <c r="B122" s="47" t="s">
        <v>2001</v>
      </c>
      <c r="C122" s="51" t="s">
        <v>2000</v>
      </c>
      <c r="D122" s="52"/>
      <c r="E122" s="31" t="s">
        <v>79</v>
      </c>
      <c r="F122" s="53">
        <v>22.90896</v>
      </c>
      <c r="G122" s="60"/>
      <c r="H122" s="59">
        <f t="shared" si="2"/>
        <v>0</v>
      </c>
    </row>
    <row r="123" spans="2:8" ht="14" outlineLevel="2" x14ac:dyDescent="0.2">
      <c r="B123" s="47" t="s">
        <v>1999</v>
      </c>
      <c r="C123" s="51" t="s">
        <v>1998</v>
      </c>
      <c r="D123" s="52"/>
      <c r="E123" s="31" t="s">
        <v>79</v>
      </c>
      <c r="F123" s="53">
        <v>4.4876999999999994</v>
      </c>
      <c r="G123" s="60"/>
      <c r="H123" s="59">
        <f t="shared" si="2"/>
        <v>0</v>
      </c>
    </row>
    <row r="124" spans="2:8" ht="14" outlineLevel="2" x14ac:dyDescent="0.2">
      <c r="B124" s="47" t="s">
        <v>1997</v>
      </c>
      <c r="C124" s="51" t="s">
        <v>1996</v>
      </c>
      <c r="D124" s="52"/>
      <c r="E124" s="31" t="s">
        <v>79</v>
      </c>
      <c r="F124" s="53">
        <v>25.122</v>
      </c>
      <c r="G124" s="60"/>
      <c r="H124" s="59">
        <f t="shared" si="2"/>
        <v>0</v>
      </c>
    </row>
    <row r="125" spans="2:8" ht="14" outlineLevel="2" x14ac:dyDescent="0.2">
      <c r="B125" s="47" t="s">
        <v>1995</v>
      </c>
      <c r="C125" s="51" t="s">
        <v>1994</v>
      </c>
      <c r="D125" s="52"/>
      <c r="E125" s="31" t="s">
        <v>79</v>
      </c>
      <c r="F125" s="53">
        <v>3.06</v>
      </c>
      <c r="G125" s="60"/>
      <c r="H125" s="59">
        <f t="shared" si="2"/>
        <v>0</v>
      </c>
    </row>
    <row r="126" spans="2:8" ht="14" outlineLevel="2" x14ac:dyDescent="0.2">
      <c r="B126" s="47" t="s">
        <v>1993</v>
      </c>
      <c r="C126" s="51" t="s">
        <v>1992</v>
      </c>
      <c r="D126" s="52"/>
      <c r="E126" s="31" t="s">
        <v>79</v>
      </c>
      <c r="F126" s="53">
        <v>100.69</v>
      </c>
      <c r="G126" s="60"/>
      <c r="H126" s="59">
        <f t="shared" si="2"/>
        <v>0</v>
      </c>
    </row>
    <row r="127" spans="2:8" ht="14" outlineLevel="2" x14ac:dyDescent="0.2">
      <c r="B127" s="47" t="s">
        <v>1991</v>
      </c>
      <c r="C127" s="51" t="s">
        <v>1990</v>
      </c>
      <c r="D127" s="52"/>
      <c r="E127" s="31" t="s">
        <v>79</v>
      </c>
      <c r="F127" s="53">
        <v>36.991399999999999</v>
      </c>
      <c r="G127" s="60"/>
      <c r="H127" s="59">
        <f t="shared" si="2"/>
        <v>0</v>
      </c>
    </row>
    <row r="128" spans="2:8" outlineLevel="2" x14ac:dyDescent="0.2">
      <c r="B128" s="47"/>
      <c r="C128" s="51"/>
      <c r="D128" s="52"/>
      <c r="E128" s="31"/>
      <c r="F128" s="53"/>
      <c r="G128" s="54"/>
      <c r="H128" s="59"/>
    </row>
    <row r="129" spans="2:8" outlineLevel="1" x14ac:dyDescent="0.2">
      <c r="B129" s="47">
        <v>3.3</v>
      </c>
      <c r="C129" s="57" t="s">
        <v>1989</v>
      </c>
      <c r="D129" s="58"/>
      <c r="E129" s="31"/>
      <c r="F129" s="53"/>
      <c r="G129" s="54"/>
      <c r="H129" s="59"/>
    </row>
    <row r="130" spans="2:8" ht="14" outlineLevel="2" x14ac:dyDescent="0.2">
      <c r="B130" s="47" t="s">
        <v>1988</v>
      </c>
      <c r="C130" s="51" t="s">
        <v>1987</v>
      </c>
      <c r="D130" s="52"/>
      <c r="E130" s="31" t="s">
        <v>79</v>
      </c>
      <c r="F130" s="53">
        <v>23.524999999999999</v>
      </c>
      <c r="G130" s="54"/>
      <c r="H130" s="59">
        <f t="shared" ref="H130:H193" si="3">+F130*G130</f>
        <v>0</v>
      </c>
    </row>
    <row r="131" spans="2:8" ht="14" outlineLevel="2" x14ac:dyDescent="0.2">
      <c r="B131" s="47" t="s">
        <v>1986</v>
      </c>
      <c r="C131" s="51" t="s">
        <v>1985</v>
      </c>
      <c r="D131" s="52"/>
      <c r="E131" s="31" t="s">
        <v>79</v>
      </c>
      <c r="F131" s="53">
        <v>5.415</v>
      </c>
      <c r="G131" s="54"/>
      <c r="H131" s="59">
        <f t="shared" si="3"/>
        <v>0</v>
      </c>
    </row>
    <row r="132" spans="2:8" ht="14" outlineLevel="2" x14ac:dyDescent="0.2">
      <c r="B132" s="47" t="s">
        <v>1984</v>
      </c>
      <c r="C132" s="51" t="s">
        <v>1983</v>
      </c>
      <c r="D132" s="52"/>
      <c r="E132" s="31" t="s">
        <v>79</v>
      </c>
      <c r="F132" s="53">
        <v>21.647000000000002</v>
      </c>
      <c r="G132" s="54"/>
      <c r="H132" s="59">
        <f t="shared" si="3"/>
        <v>0</v>
      </c>
    </row>
    <row r="133" spans="2:8" ht="14" outlineLevel="2" x14ac:dyDescent="0.2">
      <c r="B133" s="47" t="s">
        <v>1982</v>
      </c>
      <c r="C133" s="51" t="s">
        <v>1981</v>
      </c>
      <c r="D133" s="52"/>
      <c r="E133" s="31" t="s">
        <v>79</v>
      </c>
      <c r="F133" s="53">
        <v>23.9725</v>
      </c>
      <c r="G133" s="54"/>
      <c r="H133" s="59">
        <f t="shared" si="3"/>
        <v>0</v>
      </c>
    </row>
    <row r="134" spans="2:8" ht="14" outlineLevel="2" x14ac:dyDescent="0.2">
      <c r="B134" s="47" t="s">
        <v>1980</v>
      </c>
      <c r="C134" s="51" t="s">
        <v>1979</v>
      </c>
      <c r="D134" s="52"/>
      <c r="E134" s="31" t="s">
        <v>79</v>
      </c>
      <c r="F134" s="53">
        <v>1.9695</v>
      </c>
      <c r="G134" s="54"/>
      <c r="H134" s="59">
        <f t="shared" si="3"/>
        <v>0</v>
      </c>
    </row>
    <row r="135" spans="2:8" ht="14" outlineLevel="2" x14ac:dyDescent="0.2">
      <c r="B135" s="47" t="s">
        <v>1978</v>
      </c>
      <c r="C135" s="51" t="s">
        <v>1977</v>
      </c>
      <c r="D135" s="52"/>
      <c r="E135" s="31" t="s">
        <v>79</v>
      </c>
      <c r="F135" s="53">
        <v>6.7923000000000009</v>
      </c>
      <c r="G135" s="54"/>
      <c r="H135" s="59">
        <f t="shared" si="3"/>
        <v>0</v>
      </c>
    </row>
    <row r="136" spans="2:8" ht="14" outlineLevel="2" x14ac:dyDescent="0.2">
      <c r="B136" s="47" t="s">
        <v>1976</v>
      </c>
      <c r="C136" s="51" t="s">
        <v>1975</v>
      </c>
      <c r="D136" s="52"/>
      <c r="E136" s="31" t="s">
        <v>79</v>
      </c>
      <c r="F136" s="53">
        <v>28.568400000000004</v>
      </c>
      <c r="G136" s="54"/>
      <c r="H136" s="59">
        <f t="shared" si="3"/>
        <v>0</v>
      </c>
    </row>
    <row r="137" spans="2:8" ht="14" outlineLevel="2" x14ac:dyDescent="0.2">
      <c r="B137" s="47" t="s">
        <v>1974</v>
      </c>
      <c r="C137" s="51" t="s">
        <v>1973</v>
      </c>
      <c r="D137" s="52"/>
      <c r="E137" s="31" t="s">
        <v>79</v>
      </c>
      <c r="F137" s="53">
        <v>22.756</v>
      </c>
      <c r="G137" s="54"/>
      <c r="H137" s="59">
        <f t="shared" si="3"/>
        <v>0</v>
      </c>
    </row>
    <row r="138" spans="2:8" ht="14" outlineLevel="2" x14ac:dyDescent="0.2">
      <c r="B138" s="47" t="s">
        <v>1972</v>
      </c>
      <c r="C138" s="51" t="s">
        <v>1971</v>
      </c>
      <c r="D138" s="52"/>
      <c r="E138" s="31" t="s">
        <v>79</v>
      </c>
      <c r="F138" s="53">
        <v>3.5820000000000003</v>
      </c>
      <c r="G138" s="54"/>
      <c r="H138" s="59">
        <f t="shared" si="3"/>
        <v>0</v>
      </c>
    </row>
    <row r="139" spans="2:8" ht="14" outlineLevel="2" x14ac:dyDescent="0.2">
      <c r="B139" s="47" t="s">
        <v>1970</v>
      </c>
      <c r="C139" s="51" t="s">
        <v>1969</v>
      </c>
      <c r="D139" s="52"/>
      <c r="E139" s="31" t="s">
        <v>79</v>
      </c>
      <c r="F139" s="53">
        <v>32.257719999999992</v>
      </c>
      <c r="G139" s="54"/>
      <c r="H139" s="59">
        <f t="shared" si="3"/>
        <v>0</v>
      </c>
    </row>
    <row r="140" spans="2:8" ht="14" outlineLevel="2" x14ac:dyDescent="0.2">
      <c r="B140" s="47" t="s">
        <v>1968</v>
      </c>
      <c r="C140" s="51" t="s">
        <v>1967</v>
      </c>
      <c r="D140" s="52"/>
      <c r="E140" s="31" t="s">
        <v>79</v>
      </c>
      <c r="F140" s="53">
        <v>9.9448750000000015</v>
      </c>
      <c r="G140" s="54"/>
      <c r="H140" s="59">
        <f t="shared" si="3"/>
        <v>0</v>
      </c>
    </row>
    <row r="141" spans="2:8" ht="14" outlineLevel="2" x14ac:dyDescent="0.2">
      <c r="B141" s="47" t="s">
        <v>1966</v>
      </c>
      <c r="C141" s="51" t="s">
        <v>1965</v>
      </c>
      <c r="D141" s="52"/>
      <c r="E141" s="31" t="s">
        <v>79</v>
      </c>
      <c r="F141" s="53">
        <v>8.8500000000000014</v>
      </c>
      <c r="G141" s="54"/>
      <c r="H141" s="59">
        <f t="shared" si="3"/>
        <v>0</v>
      </c>
    </row>
    <row r="142" spans="2:8" ht="14" outlineLevel="2" x14ac:dyDescent="0.2">
      <c r="B142" s="47" t="s">
        <v>1964</v>
      </c>
      <c r="C142" s="51" t="s">
        <v>1963</v>
      </c>
      <c r="D142" s="52"/>
      <c r="E142" s="31" t="s">
        <v>79</v>
      </c>
      <c r="F142" s="53">
        <v>1.0890000000000002</v>
      </c>
      <c r="G142" s="54"/>
      <c r="H142" s="59">
        <f t="shared" si="3"/>
        <v>0</v>
      </c>
    </row>
    <row r="143" spans="2:8" ht="14" outlineLevel="2" x14ac:dyDescent="0.2">
      <c r="B143" s="47" t="s">
        <v>1962</v>
      </c>
      <c r="C143" s="51" t="s">
        <v>1961</v>
      </c>
      <c r="D143" s="52"/>
      <c r="E143" s="31" t="s">
        <v>79</v>
      </c>
      <c r="F143" s="53">
        <v>1.1759999999999997</v>
      </c>
      <c r="G143" s="54"/>
      <c r="H143" s="59">
        <f t="shared" si="3"/>
        <v>0</v>
      </c>
    </row>
    <row r="144" spans="2:8" ht="14" outlineLevel="2" x14ac:dyDescent="0.2">
      <c r="B144" s="47" t="s">
        <v>1960</v>
      </c>
      <c r="C144" s="51" t="s">
        <v>1959</v>
      </c>
      <c r="D144" s="52"/>
      <c r="E144" s="31" t="s">
        <v>79</v>
      </c>
      <c r="F144" s="53">
        <v>125.95325</v>
      </c>
      <c r="G144" s="54"/>
      <c r="H144" s="59">
        <f t="shared" si="3"/>
        <v>0</v>
      </c>
    </row>
    <row r="145" spans="2:8" ht="14" outlineLevel="2" x14ac:dyDescent="0.2">
      <c r="B145" s="47" t="s">
        <v>1958</v>
      </c>
      <c r="C145" s="51" t="s">
        <v>1957</v>
      </c>
      <c r="D145" s="52"/>
      <c r="E145" s="31" t="s">
        <v>79</v>
      </c>
      <c r="F145" s="53">
        <v>20.136000000000003</v>
      </c>
      <c r="G145" s="54"/>
      <c r="H145" s="59">
        <f t="shared" si="3"/>
        <v>0</v>
      </c>
    </row>
    <row r="146" spans="2:8" ht="14" outlineLevel="2" x14ac:dyDescent="0.2">
      <c r="B146" s="47" t="s">
        <v>1956</v>
      </c>
      <c r="C146" s="51" t="s">
        <v>1955</v>
      </c>
      <c r="D146" s="52"/>
      <c r="E146" s="31" t="s">
        <v>79</v>
      </c>
      <c r="F146" s="53">
        <v>27.684079999999998</v>
      </c>
      <c r="G146" s="54"/>
      <c r="H146" s="59">
        <f t="shared" si="3"/>
        <v>0</v>
      </c>
    </row>
    <row r="147" spans="2:8" ht="14" outlineLevel="2" x14ac:dyDescent="0.2">
      <c r="B147" s="47" t="s">
        <v>1954</v>
      </c>
      <c r="C147" s="51" t="s">
        <v>1953</v>
      </c>
      <c r="D147" s="52"/>
      <c r="E147" s="31" t="s">
        <v>79</v>
      </c>
      <c r="F147" s="53">
        <v>32.496799999999993</v>
      </c>
      <c r="G147" s="54"/>
      <c r="H147" s="59">
        <f t="shared" si="3"/>
        <v>0</v>
      </c>
    </row>
    <row r="148" spans="2:8" ht="14" outlineLevel="2" x14ac:dyDescent="0.2">
      <c r="B148" s="47" t="s">
        <v>1952</v>
      </c>
      <c r="C148" s="51" t="s">
        <v>1951</v>
      </c>
      <c r="D148" s="52"/>
      <c r="E148" s="31" t="s">
        <v>79</v>
      </c>
      <c r="F148" s="53">
        <v>49.066220000000001</v>
      </c>
      <c r="G148" s="54"/>
      <c r="H148" s="59">
        <f t="shared" si="3"/>
        <v>0</v>
      </c>
    </row>
    <row r="149" spans="2:8" ht="14" outlineLevel="2" x14ac:dyDescent="0.2">
      <c r="B149" s="47" t="s">
        <v>1950</v>
      </c>
      <c r="C149" s="51" t="s">
        <v>1949</v>
      </c>
      <c r="D149" s="52"/>
      <c r="E149" s="31" t="s">
        <v>79</v>
      </c>
      <c r="F149" s="53">
        <v>11.921600000000003</v>
      </c>
      <c r="G149" s="54"/>
      <c r="H149" s="59">
        <f t="shared" si="3"/>
        <v>0</v>
      </c>
    </row>
    <row r="150" spans="2:8" ht="14" outlineLevel="2" x14ac:dyDescent="0.2">
      <c r="B150" s="47" t="s">
        <v>1948</v>
      </c>
      <c r="C150" s="51" t="s">
        <v>1947</v>
      </c>
      <c r="D150" s="52"/>
      <c r="E150" s="31" t="s">
        <v>79</v>
      </c>
      <c r="F150" s="53">
        <v>6.2215999999999996</v>
      </c>
      <c r="G150" s="54"/>
      <c r="H150" s="59">
        <f t="shared" si="3"/>
        <v>0</v>
      </c>
    </row>
    <row r="151" spans="2:8" ht="14" outlineLevel="2" x14ac:dyDescent="0.2">
      <c r="B151" s="47" t="s">
        <v>1946</v>
      </c>
      <c r="C151" s="51" t="s">
        <v>1945</v>
      </c>
      <c r="D151" s="52"/>
      <c r="E151" s="31" t="s">
        <v>79</v>
      </c>
      <c r="F151" s="53">
        <v>6.2209999999999992</v>
      </c>
      <c r="G151" s="54"/>
      <c r="H151" s="59">
        <f t="shared" si="3"/>
        <v>0</v>
      </c>
    </row>
    <row r="152" spans="2:8" ht="14" outlineLevel="2" x14ac:dyDescent="0.2">
      <c r="B152" s="47" t="s">
        <v>1944</v>
      </c>
      <c r="C152" s="51" t="s">
        <v>1943</v>
      </c>
      <c r="D152" s="52"/>
      <c r="E152" s="31" t="s">
        <v>79</v>
      </c>
      <c r="F152" s="53">
        <v>8.7378</v>
      </c>
      <c r="G152" s="54"/>
      <c r="H152" s="59">
        <f t="shared" si="3"/>
        <v>0</v>
      </c>
    </row>
    <row r="153" spans="2:8" ht="14" outlineLevel="2" x14ac:dyDescent="0.2">
      <c r="B153" s="47" t="s">
        <v>1942</v>
      </c>
      <c r="C153" s="51" t="s">
        <v>1941</v>
      </c>
      <c r="D153" s="52"/>
      <c r="E153" s="31" t="s">
        <v>79</v>
      </c>
      <c r="F153" s="53">
        <v>2.7016000000000004</v>
      </c>
      <c r="G153" s="54"/>
      <c r="H153" s="59">
        <f t="shared" si="3"/>
        <v>0</v>
      </c>
    </row>
    <row r="154" spans="2:8" ht="14" outlineLevel="2" x14ac:dyDescent="0.2">
      <c r="B154" s="47" t="s">
        <v>1940</v>
      </c>
      <c r="C154" s="51" t="s">
        <v>1939</v>
      </c>
      <c r="D154" s="52"/>
      <c r="E154" s="31" t="s">
        <v>79</v>
      </c>
      <c r="F154" s="53">
        <v>1.8280000000000003</v>
      </c>
      <c r="G154" s="54"/>
      <c r="H154" s="59">
        <f t="shared" si="3"/>
        <v>0</v>
      </c>
    </row>
    <row r="155" spans="2:8" ht="14" outlineLevel="2" x14ac:dyDescent="0.2">
      <c r="B155" s="47" t="s">
        <v>1938</v>
      </c>
      <c r="C155" s="51" t="s">
        <v>1937</v>
      </c>
      <c r="D155" s="52"/>
      <c r="E155" s="31" t="s">
        <v>79</v>
      </c>
      <c r="F155" s="53">
        <v>18.2484</v>
      </c>
      <c r="G155" s="54"/>
      <c r="H155" s="59">
        <f t="shared" si="3"/>
        <v>0</v>
      </c>
    </row>
    <row r="156" spans="2:8" ht="14" outlineLevel="2" x14ac:dyDescent="0.2">
      <c r="B156" s="47" t="s">
        <v>1936</v>
      </c>
      <c r="C156" s="51" t="s">
        <v>1935</v>
      </c>
      <c r="D156" s="52"/>
      <c r="E156" s="31" t="s">
        <v>79</v>
      </c>
      <c r="F156" s="53">
        <v>22.839600000000001</v>
      </c>
      <c r="G156" s="54"/>
      <c r="H156" s="59">
        <f t="shared" si="3"/>
        <v>0</v>
      </c>
    </row>
    <row r="157" spans="2:8" ht="14" outlineLevel="2" x14ac:dyDescent="0.2">
      <c r="B157" s="47" t="s">
        <v>1934</v>
      </c>
      <c r="C157" s="51" t="s">
        <v>1933</v>
      </c>
      <c r="D157" s="52"/>
      <c r="E157" s="31" t="s">
        <v>79</v>
      </c>
      <c r="F157" s="53">
        <v>36.363047999999985</v>
      </c>
      <c r="G157" s="54"/>
      <c r="H157" s="59">
        <f t="shared" si="3"/>
        <v>0</v>
      </c>
    </row>
    <row r="158" spans="2:8" ht="14" outlineLevel="2" x14ac:dyDescent="0.2">
      <c r="B158" s="47" t="s">
        <v>1932</v>
      </c>
      <c r="C158" s="51" t="s">
        <v>1931</v>
      </c>
      <c r="D158" s="52"/>
      <c r="E158" s="31" t="s">
        <v>79</v>
      </c>
      <c r="F158" s="53">
        <v>1.1603999999999999</v>
      </c>
      <c r="G158" s="54"/>
      <c r="H158" s="59">
        <f t="shared" si="3"/>
        <v>0</v>
      </c>
    </row>
    <row r="159" spans="2:8" ht="14" outlineLevel="2" x14ac:dyDescent="0.2">
      <c r="B159" s="47" t="s">
        <v>1930</v>
      </c>
      <c r="C159" s="51" t="s">
        <v>1929</v>
      </c>
      <c r="D159" s="52"/>
      <c r="E159" s="31" t="s">
        <v>79</v>
      </c>
      <c r="F159" s="53">
        <v>13.5</v>
      </c>
      <c r="G159" s="54"/>
      <c r="H159" s="59">
        <f t="shared" si="3"/>
        <v>0</v>
      </c>
    </row>
    <row r="160" spans="2:8" ht="14" outlineLevel="2" x14ac:dyDescent="0.2">
      <c r="B160" s="47" t="s">
        <v>1928</v>
      </c>
      <c r="C160" s="51" t="s">
        <v>1927</v>
      </c>
      <c r="D160" s="52"/>
      <c r="E160" s="31" t="s">
        <v>79</v>
      </c>
      <c r="F160" s="53">
        <v>2.0489999999999999</v>
      </c>
      <c r="G160" s="54"/>
      <c r="H160" s="59">
        <f t="shared" si="3"/>
        <v>0</v>
      </c>
    </row>
    <row r="161" spans="2:8" ht="14" outlineLevel="2" x14ac:dyDescent="0.2">
      <c r="B161" s="47" t="s">
        <v>1926</v>
      </c>
      <c r="C161" s="51" t="s">
        <v>1925</v>
      </c>
      <c r="D161" s="52"/>
      <c r="E161" s="31" t="s">
        <v>79</v>
      </c>
      <c r="F161" s="53">
        <v>7.6214000000000004</v>
      </c>
      <c r="G161" s="54"/>
      <c r="H161" s="59">
        <f t="shared" si="3"/>
        <v>0</v>
      </c>
    </row>
    <row r="162" spans="2:8" ht="14" outlineLevel="2" x14ac:dyDescent="0.2">
      <c r="B162" s="47" t="s">
        <v>1924</v>
      </c>
      <c r="C162" s="51" t="s">
        <v>1923</v>
      </c>
      <c r="D162" s="52"/>
      <c r="E162" s="31" t="s">
        <v>79</v>
      </c>
      <c r="F162" s="53">
        <v>80.730700000000013</v>
      </c>
      <c r="G162" s="54"/>
      <c r="H162" s="59">
        <f t="shared" si="3"/>
        <v>0</v>
      </c>
    </row>
    <row r="163" spans="2:8" ht="14" outlineLevel="2" x14ac:dyDescent="0.2">
      <c r="B163" s="47" t="s">
        <v>1922</v>
      </c>
      <c r="C163" s="51" t="s">
        <v>1921</v>
      </c>
      <c r="D163" s="52"/>
      <c r="E163" s="31" t="s">
        <v>79</v>
      </c>
      <c r="F163" s="53">
        <v>1.320018693222091</v>
      </c>
      <c r="G163" s="54"/>
      <c r="H163" s="59">
        <f t="shared" si="3"/>
        <v>0</v>
      </c>
    </row>
    <row r="164" spans="2:8" ht="14" outlineLevel="2" x14ac:dyDescent="0.2">
      <c r="B164" s="47" t="s">
        <v>1920</v>
      </c>
      <c r="C164" s="51" t="s">
        <v>1919</v>
      </c>
      <c r="D164" s="52"/>
      <c r="E164" s="31" t="s">
        <v>79</v>
      </c>
      <c r="F164" s="53">
        <v>14.631220000000003</v>
      </c>
      <c r="G164" s="54"/>
      <c r="H164" s="59">
        <f t="shared" si="3"/>
        <v>0</v>
      </c>
    </row>
    <row r="165" spans="2:8" ht="14" outlineLevel="2" x14ac:dyDescent="0.2">
      <c r="B165" s="47" t="s">
        <v>1918</v>
      </c>
      <c r="C165" s="51" t="s">
        <v>1917</v>
      </c>
      <c r="D165" s="52"/>
      <c r="E165" s="31" t="s">
        <v>79</v>
      </c>
      <c r="F165" s="53">
        <v>7.2745250000000024</v>
      </c>
      <c r="G165" s="54"/>
      <c r="H165" s="59">
        <f t="shared" si="3"/>
        <v>0</v>
      </c>
    </row>
    <row r="166" spans="2:8" ht="14" outlineLevel="2" x14ac:dyDescent="0.2">
      <c r="B166" s="47" t="s">
        <v>1916</v>
      </c>
      <c r="C166" s="51" t="s">
        <v>1915</v>
      </c>
      <c r="D166" s="52"/>
      <c r="E166" s="31" t="s">
        <v>79</v>
      </c>
      <c r="F166" s="53">
        <v>5.0107200000000001</v>
      </c>
      <c r="G166" s="54"/>
      <c r="H166" s="59">
        <f t="shared" si="3"/>
        <v>0</v>
      </c>
    </row>
    <row r="167" spans="2:8" ht="14" outlineLevel="2" x14ac:dyDescent="0.2">
      <c r="B167" s="47" t="s">
        <v>1914</v>
      </c>
      <c r="C167" s="51" t="s">
        <v>1913</v>
      </c>
      <c r="D167" s="52"/>
      <c r="E167" s="31" t="s">
        <v>79</v>
      </c>
      <c r="F167" s="53">
        <v>31.810780000000001</v>
      </c>
      <c r="G167" s="54"/>
      <c r="H167" s="59">
        <f t="shared" si="3"/>
        <v>0</v>
      </c>
    </row>
    <row r="168" spans="2:8" ht="14" outlineLevel="2" x14ac:dyDescent="0.2">
      <c r="B168" s="47" t="s">
        <v>1912</v>
      </c>
      <c r="C168" s="51" t="s">
        <v>1911</v>
      </c>
      <c r="D168" s="52"/>
      <c r="E168" s="31" t="s">
        <v>79</v>
      </c>
      <c r="F168" s="53">
        <v>2.2337499999999997</v>
      </c>
      <c r="G168" s="54"/>
      <c r="H168" s="59">
        <f t="shared" si="3"/>
        <v>0</v>
      </c>
    </row>
    <row r="169" spans="2:8" ht="14" outlineLevel="2" x14ac:dyDescent="0.2">
      <c r="B169" s="47" t="s">
        <v>1910</v>
      </c>
      <c r="C169" s="51" t="s">
        <v>1909</v>
      </c>
      <c r="D169" s="52"/>
      <c r="E169" s="31" t="s">
        <v>79</v>
      </c>
      <c r="F169" s="53">
        <v>76.890500000000003</v>
      </c>
      <c r="G169" s="54"/>
      <c r="H169" s="59">
        <f t="shared" si="3"/>
        <v>0</v>
      </c>
    </row>
    <row r="170" spans="2:8" ht="14" outlineLevel="2" x14ac:dyDescent="0.2">
      <c r="B170" s="47" t="s">
        <v>1908</v>
      </c>
      <c r="C170" s="51" t="s">
        <v>1907</v>
      </c>
      <c r="D170" s="52"/>
      <c r="E170" s="31" t="s">
        <v>79</v>
      </c>
      <c r="F170" s="53">
        <v>174.53889999999996</v>
      </c>
      <c r="G170" s="54"/>
      <c r="H170" s="59">
        <f t="shared" si="3"/>
        <v>0</v>
      </c>
    </row>
    <row r="171" spans="2:8" ht="14" outlineLevel="2" x14ac:dyDescent="0.2">
      <c r="B171" s="47" t="s">
        <v>1906</v>
      </c>
      <c r="C171" s="51" t="s">
        <v>1905</v>
      </c>
      <c r="D171" s="52"/>
      <c r="E171" s="31" t="s">
        <v>79</v>
      </c>
      <c r="F171" s="53">
        <v>35.636000000000003</v>
      </c>
      <c r="G171" s="54"/>
      <c r="H171" s="59">
        <f t="shared" si="3"/>
        <v>0</v>
      </c>
    </row>
    <row r="172" spans="2:8" ht="14" outlineLevel="2" x14ac:dyDescent="0.2">
      <c r="B172" s="47" t="s">
        <v>1904</v>
      </c>
      <c r="C172" s="51" t="s">
        <v>1903</v>
      </c>
      <c r="D172" s="52"/>
      <c r="E172" s="31" t="s">
        <v>79</v>
      </c>
      <c r="F172" s="53">
        <v>8.658570000000001</v>
      </c>
      <c r="G172" s="54"/>
      <c r="H172" s="59">
        <f t="shared" si="3"/>
        <v>0</v>
      </c>
    </row>
    <row r="173" spans="2:8" ht="14" outlineLevel="2" x14ac:dyDescent="0.2">
      <c r="B173" s="47" t="s">
        <v>1902</v>
      </c>
      <c r="C173" s="51" t="s">
        <v>1901</v>
      </c>
      <c r="D173" s="52"/>
      <c r="E173" s="31" t="s">
        <v>79</v>
      </c>
      <c r="F173" s="53">
        <v>6.9220000000000006</v>
      </c>
      <c r="G173" s="54"/>
      <c r="H173" s="59">
        <f t="shared" si="3"/>
        <v>0</v>
      </c>
    </row>
    <row r="174" spans="2:8" ht="14" outlineLevel="2" x14ac:dyDescent="0.2">
      <c r="B174" s="47" t="s">
        <v>1900</v>
      </c>
      <c r="C174" s="51" t="s">
        <v>1899</v>
      </c>
      <c r="D174" s="52"/>
      <c r="E174" s="31" t="s">
        <v>79</v>
      </c>
      <c r="F174" s="53">
        <v>2.2949999999999999</v>
      </c>
      <c r="G174" s="54"/>
      <c r="H174" s="59">
        <f t="shared" si="3"/>
        <v>0</v>
      </c>
    </row>
    <row r="175" spans="2:8" ht="14" outlineLevel="2" x14ac:dyDescent="0.2">
      <c r="B175" s="47" t="s">
        <v>1898</v>
      </c>
      <c r="C175" s="51" t="s">
        <v>1897</v>
      </c>
      <c r="D175" s="52"/>
      <c r="E175" s="31" t="s">
        <v>79</v>
      </c>
      <c r="F175" s="53">
        <v>22.566194039612864</v>
      </c>
      <c r="G175" s="54"/>
      <c r="H175" s="59">
        <f t="shared" si="3"/>
        <v>0</v>
      </c>
    </row>
    <row r="176" spans="2:8" ht="14" outlineLevel="2" x14ac:dyDescent="0.2">
      <c r="B176" s="47" t="s">
        <v>1896</v>
      </c>
      <c r="C176" s="51" t="s">
        <v>1895</v>
      </c>
      <c r="D176" s="52"/>
      <c r="E176" s="31" t="s">
        <v>79</v>
      </c>
      <c r="F176" s="53">
        <v>1.6512</v>
      </c>
      <c r="G176" s="54"/>
      <c r="H176" s="59">
        <f t="shared" si="3"/>
        <v>0</v>
      </c>
    </row>
    <row r="177" spans="2:8" ht="14" outlineLevel="2" x14ac:dyDescent="0.2">
      <c r="B177" s="47" t="s">
        <v>1894</v>
      </c>
      <c r="C177" s="51" t="s">
        <v>1893</v>
      </c>
      <c r="D177" s="52"/>
      <c r="E177" s="31" t="s">
        <v>79</v>
      </c>
      <c r="F177" s="53">
        <v>3.2598000000000007</v>
      </c>
      <c r="G177" s="54"/>
      <c r="H177" s="59">
        <f t="shared" si="3"/>
        <v>0</v>
      </c>
    </row>
    <row r="178" spans="2:8" ht="14" outlineLevel="2" x14ac:dyDescent="0.2">
      <c r="B178" s="47" t="s">
        <v>1892</v>
      </c>
      <c r="C178" s="51" t="s">
        <v>1891</v>
      </c>
      <c r="D178" s="52"/>
      <c r="E178" s="31" t="s">
        <v>79</v>
      </c>
      <c r="F178" s="53">
        <v>7.4040000000000008</v>
      </c>
      <c r="G178" s="54"/>
      <c r="H178" s="59">
        <f t="shared" si="3"/>
        <v>0</v>
      </c>
    </row>
    <row r="179" spans="2:8" ht="14" outlineLevel="2" x14ac:dyDescent="0.2">
      <c r="B179" s="47" t="s">
        <v>1890</v>
      </c>
      <c r="C179" s="51" t="s">
        <v>1889</v>
      </c>
      <c r="D179" s="52"/>
      <c r="E179" s="31" t="s">
        <v>79</v>
      </c>
      <c r="F179" s="53">
        <v>2.80525</v>
      </c>
      <c r="G179" s="54"/>
      <c r="H179" s="59">
        <f t="shared" si="3"/>
        <v>0</v>
      </c>
    </row>
    <row r="180" spans="2:8" ht="14" outlineLevel="2" x14ac:dyDescent="0.2">
      <c r="B180" s="47" t="s">
        <v>1888</v>
      </c>
      <c r="C180" s="51" t="s">
        <v>1887</v>
      </c>
      <c r="D180" s="52"/>
      <c r="E180" s="31" t="s">
        <v>79</v>
      </c>
      <c r="F180" s="53">
        <v>10.55</v>
      </c>
      <c r="G180" s="54"/>
      <c r="H180" s="59">
        <f t="shared" si="3"/>
        <v>0</v>
      </c>
    </row>
    <row r="181" spans="2:8" ht="14" outlineLevel="2" x14ac:dyDescent="0.2">
      <c r="B181" s="47" t="s">
        <v>1886</v>
      </c>
      <c r="C181" s="51" t="s">
        <v>1885</v>
      </c>
      <c r="D181" s="52"/>
      <c r="E181" s="31" t="s">
        <v>79</v>
      </c>
      <c r="F181" s="53">
        <v>2.66</v>
      </c>
      <c r="G181" s="54"/>
      <c r="H181" s="59">
        <f t="shared" si="3"/>
        <v>0</v>
      </c>
    </row>
    <row r="182" spans="2:8" ht="14" outlineLevel="2" x14ac:dyDescent="0.2">
      <c r="B182" s="47" t="s">
        <v>1884</v>
      </c>
      <c r="C182" s="51" t="s">
        <v>1883</v>
      </c>
      <c r="D182" s="52"/>
      <c r="E182" s="31" t="s">
        <v>79</v>
      </c>
      <c r="F182" s="53">
        <v>2.8</v>
      </c>
      <c r="G182" s="54"/>
      <c r="H182" s="59">
        <f t="shared" si="3"/>
        <v>0</v>
      </c>
    </row>
    <row r="183" spans="2:8" ht="14" outlineLevel="2" x14ac:dyDescent="0.2">
      <c r="B183" s="47" t="s">
        <v>1882</v>
      </c>
      <c r="C183" s="51" t="s">
        <v>1881</v>
      </c>
      <c r="D183" s="52"/>
      <c r="E183" s="31" t="s">
        <v>79</v>
      </c>
      <c r="F183" s="53">
        <v>2.64</v>
      </c>
      <c r="G183" s="54"/>
      <c r="H183" s="59">
        <f t="shared" si="3"/>
        <v>0</v>
      </c>
    </row>
    <row r="184" spans="2:8" ht="14" outlineLevel="2" x14ac:dyDescent="0.2">
      <c r="B184" s="47" t="s">
        <v>1880</v>
      </c>
      <c r="C184" s="51" t="s">
        <v>1879</v>
      </c>
      <c r="D184" s="52"/>
      <c r="E184" s="31" t="s">
        <v>79</v>
      </c>
      <c r="F184" s="53">
        <v>26.4</v>
      </c>
      <c r="G184" s="54"/>
      <c r="H184" s="59">
        <f t="shared" si="3"/>
        <v>0</v>
      </c>
    </row>
    <row r="185" spans="2:8" ht="14" outlineLevel="2" x14ac:dyDescent="0.2">
      <c r="B185" s="47" t="s">
        <v>1878</v>
      </c>
      <c r="C185" s="51" t="s">
        <v>1877</v>
      </c>
      <c r="D185" s="52"/>
      <c r="E185" s="31" t="s">
        <v>79</v>
      </c>
      <c r="F185" s="53">
        <v>64</v>
      </c>
      <c r="G185" s="54"/>
      <c r="H185" s="59">
        <f t="shared" si="3"/>
        <v>0</v>
      </c>
    </row>
    <row r="186" spans="2:8" ht="14" outlineLevel="2" x14ac:dyDescent="0.2">
      <c r="B186" s="47" t="s">
        <v>1876</v>
      </c>
      <c r="C186" s="51" t="s">
        <v>1875</v>
      </c>
      <c r="D186" s="52"/>
      <c r="E186" s="31" t="s">
        <v>79</v>
      </c>
      <c r="F186" s="53">
        <v>172.8</v>
      </c>
      <c r="G186" s="54"/>
      <c r="H186" s="59">
        <f t="shared" si="3"/>
        <v>0</v>
      </c>
    </row>
    <row r="187" spans="2:8" ht="14" outlineLevel="2" x14ac:dyDescent="0.2">
      <c r="B187" s="47" t="s">
        <v>1874</v>
      </c>
      <c r="C187" s="51" t="s">
        <v>1873</v>
      </c>
      <c r="D187" s="52"/>
      <c r="E187" s="31" t="s">
        <v>79</v>
      </c>
      <c r="F187" s="53">
        <v>145.6</v>
      </c>
      <c r="G187" s="54"/>
      <c r="H187" s="59">
        <f t="shared" si="3"/>
        <v>0</v>
      </c>
    </row>
    <row r="188" spans="2:8" ht="14" outlineLevel="2" x14ac:dyDescent="0.2">
      <c r="B188" s="47" t="s">
        <v>1872</v>
      </c>
      <c r="C188" s="51" t="s">
        <v>1871</v>
      </c>
      <c r="D188" s="52"/>
      <c r="E188" s="31" t="s">
        <v>79</v>
      </c>
      <c r="F188" s="53">
        <v>84.48</v>
      </c>
      <c r="G188" s="54"/>
      <c r="H188" s="59">
        <f t="shared" si="3"/>
        <v>0</v>
      </c>
    </row>
    <row r="189" spans="2:8" ht="14" outlineLevel="2" x14ac:dyDescent="0.2">
      <c r="B189" s="47" t="s">
        <v>1870</v>
      </c>
      <c r="C189" s="51" t="s">
        <v>1869</v>
      </c>
      <c r="D189" s="52"/>
      <c r="E189" s="31" t="s">
        <v>79</v>
      </c>
      <c r="F189" s="53">
        <v>166.4</v>
      </c>
      <c r="G189" s="54"/>
      <c r="H189" s="59">
        <f t="shared" si="3"/>
        <v>0</v>
      </c>
    </row>
    <row r="190" spans="2:8" ht="26" outlineLevel="2" x14ac:dyDescent="0.2">
      <c r="B190" s="47" t="s">
        <v>1868</v>
      </c>
      <c r="C190" s="51" t="s">
        <v>1867</v>
      </c>
      <c r="D190" s="52"/>
      <c r="E190" s="31" t="s">
        <v>79</v>
      </c>
      <c r="F190" s="53">
        <v>6.3850000000000007</v>
      </c>
      <c r="G190" s="54"/>
      <c r="H190" s="59">
        <f t="shared" si="3"/>
        <v>0</v>
      </c>
    </row>
    <row r="191" spans="2:8" ht="26" outlineLevel="2" x14ac:dyDescent="0.2">
      <c r="B191" s="47" t="s">
        <v>1866</v>
      </c>
      <c r="C191" s="51" t="s">
        <v>1865</v>
      </c>
      <c r="D191" s="52"/>
      <c r="E191" s="31" t="s">
        <v>79</v>
      </c>
      <c r="F191" s="53">
        <v>3.0487799999999998</v>
      </c>
      <c r="G191" s="54"/>
      <c r="H191" s="59">
        <f t="shared" si="3"/>
        <v>0</v>
      </c>
    </row>
    <row r="192" spans="2:8" ht="14" outlineLevel="2" x14ac:dyDescent="0.2">
      <c r="B192" s="47" t="s">
        <v>1864</v>
      </c>
      <c r="C192" s="51" t="s">
        <v>1863</v>
      </c>
      <c r="D192" s="52"/>
      <c r="E192" s="31" t="s">
        <v>79</v>
      </c>
      <c r="F192" s="53">
        <v>16.935000000000002</v>
      </c>
      <c r="G192" s="54"/>
      <c r="H192" s="59">
        <f t="shared" si="3"/>
        <v>0</v>
      </c>
    </row>
    <row r="193" spans="2:8" ht="14" outlineLevel="2" x14ac:dyDescent="0.2">
      <c r="B193" s="47" t="s">
        <v>1862</v>
      </c>
      <c r="C193" s="51" t="s">
        <v>1861</v>
      </c>
      <c r="D193" s="52"/>
      <c r="E193" s="31" t="s">
        <v>79</v>
      </c>
      <c r="F193" s="53">
        <v>8.9792000000000005</v>
      </c>
      <c r="G193" s="54"/>
      <c r="H193" s="59">
        <f t="shared" si="3"/>
        <v>0</v>
      </c>
    </row>
    <row r="194" spans="2:8" ht="14" outlineLevel="2" x14ac:dyDescent="0.2">
      <c r="B194" s="47" t="s">
        <v>1860</v>
      </c>
      <c r="C194" s="51" t="s">
        <v>1859</v>
      </c>
      <c r="D194" s="52"/>
      <c r="E194" s="31" t="s">
        <v>79</v>
      </c>
      <c r="F194" s="53">
        <v>19.343360000000004</v>
      </c>
      <c r="G194" s="54"/>
      <c r="H194" s="59">
        <f t="shared" ref="H194:H203" si="4">+F194*G194</f>
        <v>0</v>
      </c>
    </row>
    <row r="195" spans="2:8" ht="14" outlineLevel="2" x14ac:dyDescent="0.2">
      <c r="B195" s="47" t="s">
        <v>1858</v>
      </c>
      <c r="C195" s="51" t="s">
        <v>1857</v>
      </c>
      <c r="D195" s="52"/>
      <c r="E195" s="31" t="s">
        <v>79</v>
      </c>
      <c r="F195" s="53">
        <v>1.1994</v>
      </c>
      <c r="G195" s="54"/>
      <c r="H195" s="59">
        <f t="shared" si="4"/>
        <v>0</v>
      </c>
    </row>
    <row r="196" spans="2:8" ht="14" outlineLevel="2" x14ac:dyDescent="0.2">
      <c r="B196" s="47" t="s">
        <v>1856</v>
      </c>
      <c r="C196" s="51" t="s">
        <v>1855</v>
      </c>
      <c r="D196" s="52"/>
      <c r="E196" s="31" t="s">
        <v>79</v>
      </c>
      <c r="F196" s="53">
        <v>8.4479999999999986</v>
      </c>
      <c r="G196" s="54"/>
      <c r="H196" s="59">
        <f t="shared" si="4"/>
        <v>0</v>
      </c>
    </row>
    <row r="197" spans="2:8" ht="14" outlineLevel="2" x14ac:dyDescent="0.2">
      <c r="B197" s="47" t="s">
        <v>1854</v>
      </c>
      <c r="C197" s="51" t="s">
        <v>1853</v>
      </c>
      <c r="D197" s="52"/>
      <c r="E197" s="31" t="s">
        <v>79</v>
      </c>
      <c r="F197" s="53">
        <v>4.9445999999999994</v>
      </c>
      <c r="G197" s="54"/>
      <c r="H197" s="59">
        <f t="shared" si="4"/>
        <v>0</v>
      </c>
    </row>
    <row r="198" spans="2:8" ht="14" outlineLevel="2" x14ac:dyDescent="0.2">
      <c r="B198" s="47" t="s">
        <v>1852</v>
      </c>
      <c r="C198" s="51" t="s">
        <v>1851</v>
      </c>
      <c r="D198" s="52"/>
      <c r="E198" s="31" t="s">
        <v>79</v>
      </c>
      <c r="F198" s="53">
        <v>34.274207999999987</v>
      </c>
      <c r="G198" s="54"/>
      <c r="H198" s="59">
        <f t="shared" si="4"/>
        <v>0</v>
      </c>
    </row>
    <row r="199" spans="2:8" ht="14" outlineLevel="2" x14ac:dyDescent="0.2">
      <c r="B199" s="47" t="s">
        <v>1850</v>
      </c>
      <c r="C199" s="51" t="s">
        <v>1849</v>
      </c>
      <c r="D199" s="52"/>
      <c r="E199" s="31" t="s">
        <v>79</v>
      </c>
      <c r="F199" s="53">
        <v>37.820159999999994</v>
      </c>
      <c r="G199" s="54"/>
      <c r="H199" s="59">
        <f t="shared" si="4"/>
        <v>0</v>
      </c>
    </row>
    <row r="200" spans="2:8" ht="14" outlineLevel="2" x14ac:dyDescent="0.2">
      <c r="B200" s="47" t="s">
        <v>1848</v>
      </c>
      <c r="C200" s="51" t="s">
        <v>1847</v>
      </c>
      <c r="D200" s="52"/>
      <c r="E200" s="31" t="s">
        <v>79</v>
      </c>
      <c r="F200" s="53">
        <v>0.81550000000000011</v>
      </c>
      <c r="G200" s="54"/>
      <c r="H200" s="59">
        <f t="shared" si="4"/>
        <v>0</v>
      </c>
    </row>
    <row r="201" spans="2:8" s="153" customFormat="1" ht="26" outlineLevel="2" x14ac:dyDescent="0.2">
      <c r="B201" s="148" t="s">
        <v>1846</v>
      </c>
      <c r="C201" s="149" t="s">
        <v>1845</v>
      </c>
      <c r="D201" s="150"/>
      <c r="E201" s="151" t="s">
        <v>79</v>
      </c>
      <c r="F201" s="152">
        <v>14</v>
      </c>
      <c r="G201" s="54"/>
      <c r="H201" s="59">
        <f t="shared" si="4"/>
        <v>0</v>
      </c>
    </row>
    <row r="202" spans="2:8" s="153" customFormat="1" ht="14" outlineLevel="2" x14ac:dyDescent="0.2">
      <c r="B202" s="148" t="s">
        <v>1844</v>
      </c>
      <c r="C202" s="149" t="s">
        <v>1843</v>
      </c>
      <c r="D202" s="150"/>
      <c r="E202" s="151" t="s">
        <v>50</v>
      </c>
      <c r="F202" s="152">
        <v>60.4</v>
      </c>
      <c r="G202" s="54"/>
      <c r="H202" s="59">
        <f t="shared" si="4"/>
        <v>0</v>
      </c>
    </row>
    <row r="203" spans="2:8" s="153" customFormat="1" ht="14" outlineLevel="2" x14ac:dyDescent="0.2">
      <c r="B203" s="148" t="s">
        <v>1842</v>
      </c>
      <c r="C203" s="149" t="s">
        <v>1841</v>
      </c>
      <c r="D203" s="150"/>
      <c r="E203" s="151" t="s">
        <v>81</v>
      </c>
      <c r="F203" s="152">
        <v>23.34</v>
      </c>
      <c r="G203" s="54"/>
      <c r="H203" s="59">
        <f t="shared" si="4"/>
        <v>0</v>
      </c>
    </row>
    <row r="204" spans="2:8" s="153" customFormat="1" outlineLevel="2" x14ac:dyDescent="0.2">
      <c r="B204" s="148"/>
      <c r="C204" s="149"/>
      <c r="D204" s="150"/>
      <c r="E204" s="151"/>
      <c r="F204" s="152"/>
      <c r="G204" s="54"/>
      <c r="H204" s="59"/>
    </row>
    <row r="205" spans="2:8" outlineLevel="1" x14ac:dyDescent="0.2">
      <c r="B205" s="47">
        <v>3.4</v>
      </c>
      <c r="C205" s="57" t="s">
        <v>1840</v>
      </c>
      <c r="D205" s="58"/>
      <c r="E205" s="31"/>
      <c r="F205" s="53"/>
      <c r="G205" s="54"/>
      <c r="H205" s="59"/>
    </row>
    <row r="206" spans="2:8" ht="14" outlineLevel="2" x14ac:dyDescent="0.2">
      <c r="B206" s="47" t="s">
        <v>1839</v>
      </c>
      <c r="C206" s="61" t="s">
        <v>1838</v>
      </c>
      <c r="D206" s="62"/>
      <c r="E206" s="31" t="s">
        <v>182</v>
      </c>
      <c r="F206" s="53">
        <v>844</v>
      </c>
      <c r="G206" s="54"/>
      <c r="H206" s="59">
        <f t="shared" ref="H206:H269" si="5">+F206*G206</f>
        <v>0</v>
      </c>
    </row>
    <row r="207" spans="2:8" ht="14" outlineLevel="2" x14ac:dyDescent="0.2">
      <c r="B207" s="47" t="s">
        <v>1837</v>
      </c>
      <c r="C207" s="61" t="s">
        <v>1836</v>
      </c>
      <c r="D207" s="62"/>
      <c r="E207" s="31" t="s">
        <v>182</v>
      </c>
      <c r="F207" s="53">
        <v>679.70643818835492</v>
      </c>
      <c r="G207" s="54"/>
      <c r="H207" s="59">
        <f t="shared" si="5"/>
        <v>0</v>
      </c>
    </row>
    <row r="208" spans="2:8" ht="14" outlineLevel="2" x14ac:dyDescent="0.2">
      <c r="B208" s="47" t="s">
        <v>1835</v>
      </c>
      <c r="C208" s="61" t="s">
        <v>1834</v>
      </c>
      <c r="D208" s="62"/>
      <c r="E208" s="31" t="s">
        <v>182</v>
      </c>
      <c r="F208" s="53">
        <v>759.6</v>
      </c>
      <c r="G208" s="54"/>
      <c r="H208" s="59">
        <f t="shared" si="5"/>
        <v>0</v>
      </c>
    </row>
    <row r="209" spans="1:8" ht="14" outlineLevel="2" x14ac:dyDescent="0.2">
      <c r="B209" s="47" t="s">
        <v>1833</v>
      </c>
      <c r="C209" s="61" t="s">
        <v>1832</v>
      </c>
      <c r="D209" s="62"/>
      <c r="E209" s="31" t="s">
        <v>182</v>
      </c>
      <c r="F209" s="53">
        <v>844</v>
      </c>
      <c r="G209" s="54"/>
      <c r="H209" s="59">
        <f t="shared" si="5"/>
        <v>0</v>
      </c>
    </row>
    <row r="210" spans="1:8" ht="14" outlineLevel="2" x14ac:dyDescent="0.2">
      <c r="B210" s="47" t="s">
        <v>1831</v>
      </c>
      <c r="C210" s="61" t="s">
        <v>1830</v>
      </c>
      <c r="D210" s="62"/>
      <c r="E210" s="31" t="s">
        <v>182</v>
      </c>
      <c r="F210" s="53">
        <v>328.35407081927804</v>
      </c>
      <c r="G210" s="54"/>
      <c r="H210" s="59">
        <f t="shared" si="5"/>
        <v>0</v>
      </c>
    </row>
    <row r="211" spans="1:8" ht="14" outlineLevel="2" x14ac:dyDescent="0.2">
      <c r="B211" s="47" t="s">
        <v>1829</v>
      </c>
      <c r="C211" s="61" t="s">
        <v>1828</v>
      </c>
      <c r="D211" s="62"/>
      <c r="E211" s="31" t="s">
        <v>182</v>
      </c>
      <c r="F211" s="53">
        <v>253.20000000000002</v>
      </c>
      <c r="G211" s="54"/>
      <c r="H211" s="59">
        <f t="shared" si="5"/>
        <v>0</v>
      </c>
    </row>
    <row r="212" spans="1:8" ht="14" outlineLevel="2" x14ac:dyDescent="0.2">
      <c r="B212" s="47" t="s">
        <v>1827</v>
      </c>
      <c r="C212" s="61" t="s">
        <v>1826</v>
      </c>
      <c r="D212" s="62"/>
      <c r="E212" s="31" t="s">
        <v>182</v>
      </c>
      <c r="F212" s="53">
        <v>3307.8081248797184</v>
      </c>
      <c r="G212" s="54"/>
      <c r="H212" s="59">
        <f t="shared" si="5"/>
        <v>0</v>
      </c>
    </row>
    <row r="213" spans="1:8" ht="14" outlineLevel="2" x14ac:dyDescent="0.2">
      <c r="B213" s="47" t="s">
        <v>1825</v>
      </c>
      <c r="C213" s="61" t="s">
        <v>1824</v>
      </c>
      <c r="D213" s="62"/>
      <c r="E213" s="31" t="s">
        <v>182</v>
      </c>
      <c r="F213" s="53">
        <v>2596.0007782274915</v>
      </c>
      <c r="G213" s="54"/>
      <c r="H213" s="59">
        <f t="shared" si="5"/>
        <v>0</v>
      </c>
    </row>
    <row r="214" spans="1:8" ht="14" outlineLevel="2" x14ac:dyDescent="0.2">
      <c r="B214" s="47" t="s">
        <v>1823</v>
      </c>
      <c r="C214" s="61" t="s">
        <v>1822</v>
      </c>
      <c r="D214" s="62"/>
      <c r="E214" s="31" t="s">
        <v>182</v>
      </c>
      <c r="F214" s="53">
        <v>426.46165658222066</v>
      </c>
      <c r="G214" s="54"/>
      <c r="H214" s="59">
        <f t="shared" si="5"/>
        <v>0</v>
      </c>
    </row>
    <row r="215" spans="1:8" ht="14" outlineLevel="2" x14ac:dyDescent="0.2">
      <c r="B215" s="47" t="s">
        <v>1821</v>
      </c>
      <c r="C215" s="61" t="s">
        <v>1820</v>
      </c>
      <c r="D215" s="62"/>
      <c r="E215" s="31" t="s">
        <v>182</v>
      </c>
      <c r="F215" s="53">
        <v>4203.8516903040509</v>
      </c>
      <c r="G215" s="54"/>
      <c r="H215" s="59">
        <f t="shared" si="5"/>
        <v>0</v>
      </c>
    </row>
    <row r="216" spans="1:8" ht="14" outlineLevel="2" x14ac:dyDescent="0.2">
      <c r="B216" s="47" t="s">
        <v>1819</v>
      </c>
      <c r="C216" s="61" t="s">
        <v>1818</v>
      </c>
      <c r="D216" s="62"/>
      <c r="E216" s="31" t="s">
        <v>182</v>
      </c>
      <c r="F216" s="53">
        <v>646.59247104498445</v>
      </c>
      <c r="G216" s="54"/>
      <c r="H216" s="59">
        <f t="shared" si="5"/>
        <v>0</v>
      </c>
    </row>
    <row r="217" spans="1:8" ht="14" outlineLevel="2" x14ac:dyDescent="0.2">
      <c r="B217" s="47" t="s">
        <v>1817</v>
      </c>
      <c r="C217" s="61" t="s">
        <v>1816</v>
      </c>
      <c r="D217" s="62"/>
      <c r="E217" s="31" t="s">
        <v>182</v>
      </c>
      <c r="F217" s="53">
        <v>582.4279446207812</v>
      </c>
      <c r="G217" s="54"/>
      <c r="H217" s="59">
        <f t="shared" si="5"/>
        <v>0</v>
      </c>
    </row>
    <row r="218" spans="1:8" s="63" customFormat="1" ht="14" outlineLevel="2" x14ac:dyDescent="0.2">
      <c r="A218" s="12"/>
      <c r="B218" s="47" t="s">
        <v>1815</v>
      </c>
      <c r="C218" s="61" t="s">
        <v>1814</v>
      </c>
      <c r="D218" s="62"/>
      <c r="E218" s="31" t="s">
        <v>182</v>
      </c>
      <c r="F218" s="53">
        <v>50.118436757533495</v>
      </c>
      <c r="G218" s="54"/>
      <c r="H218" s="59">
        <f t="shared" si="5"/>
        <v>0</v>
      </c>
    </row>
    <row r="219" spans="1:8" ht="14" outlineLevel="2" x14ac:dyDescent="0.2">
      <c r="B219" s="47" t="s">
        <v>1813</v>
      </c>
      <c r="C219" s="61" t="s">
        <v>1812</v>
      </c>
      <c r="D219" s="62"/>
      <c r="E219" s="31" t="s">
        <v>182</v>
      </c>
      <c r="F219" s="53">
        <v>54.09609046844885</v>
      </c>
      <c r="G219" s="54"/>
      <c r="H219" s="59">
        <f t="shared" si="5"/>
        <v>0</v>
      </c>
    </row>
    <row r="220" spans="1:8" ht="14" outlineLevel="2" x14ac:dyDescent="0.2">
      <c r="B220" s="47" t="s">
        <v>1811</v>
      </c>
      <c r="C220" s="61" t="s">
        <v>1810</v>
      </c>
      <c r="D220" s="62"/>
      <c r="E220" s="31" t="s">
        <v>182</v>
      </c>
      <c r="F220" s="53">
        <v>17110.85320567837</v>
      </c>
      <c r="G220" s="54"/>
      <c r="H220" s="59">
        <f t="shared" si="5"/>
        <v>0</v>
      </c>
    </row>
    <row r="221" spans="1:8" ht="14" outlineLevel="2" x14ac:dyDescent="0.2">
      <c r="B221" s="47" t="s">
        <v>1809</v>
      </c>
      <c r="C221" s="61" t="s">
        <v>1808</v>
      </c>
      <c r="D221" s="62"/>
      <c r="E221" s="31" t="s">
        <v>182</v>
      </c>
      <c r="F221" s="53">
        <v>665.56090717891209</v>
      </c>
      <c r="G221" s="54"/>
      <c r="H221" s="59">
        <f t="shared" si="5"/>
        <v>0</v>
      </c>
    </row>
    <row r="222" spans="1:8" ht="14" outlineLevel="2" x14ac:dyDescent="0.2">
      <c r="B222" s="47" t="s">
        <v>1807</v>
      </c>
      <c r="C222" s="61" t="s">
        <v>1806</v>
      </c>
      <c r="D222" s="62"/>
      <c r="E222" s="31" t="s">
        <v>182</v>
      </c>
      <c r="F222" s="53">
        <v>4459.4787135779852</v>
      </c>
      <c r="G222" s="54"/>
      <c r="H222" s="59">
        <f t="shared" si="5"/>
        <v>0</v>
      </c>
    </row>
    <row r="223" spans="1:8" ht="14" outlineLevel="2" x14ac:dyDescent="0.2">
      <c r="B223" s="47" t="s">
        <v>1805</v>
      </c>
      <c r="C223" s="61" t="s">
        <v>1804</v>
      </c>
      <c r="D223" s="62"/>
      <c r="E223" s="31" t="s">
        <v>182</v>
      </c>
      <c r="F223" s="53">
        <v>4862.8904884138419</v>
      </c>
      <c r="G223" s="54"/>
      <c r="H223" s="59">
        <f t="shared" si="5"/>
        <v>0</v>
      </c>
    </row>
    <row r="224" spans="1:8" ht="14" outlineLevel="2" x14ac:dyDescent="0.2">
      <c r="B224" s="47" t="s">
        <v>1803</v>
      </c>
      <c r="C224" s="61" t="s">
        <v>1802</v>
      </c>
      <c r="D224" s="62"/>
      <c r="E224" s="31" t="s">
        <v>182</v>
      </c>
      <c r="F224" s="53">
        <v>7799.5965737414008</v>
      </c>
      <c r="G224" s="54"/>
      <c r="H224" s="59">
        <f t="shared" si="5"/>
        <v>0</v>
      </c>
    </row>
    <row r="225" spans="2:8" ht="14" outlineLevel="2" x14ac:dyDescent="0.2">
      <c r="B225" s="47" t="s">
        <v>1801</v>
      </c>
      <c r="C225" s="61" t="s">
        <v>1800</v>
      </c>
      <c r="D225" s="62"/>
      <c r="E225" s="31" t="s">
        <v>182</v>
      </c>
      <c r="F225" s="53">
        <v>2291.8320849873635</v>
      </c>
      <c r="G225" s="54"/>
      <c r="H225" s="59">
        <f t="shared" si="5"/>
        <v>0</v>
      </c>
    </row>
    <row r="226" spans="2:8" ht="14" outlineLevel="2" x14ac:dyDescent="0.2">
      <c r="B226" s="47" t="s">
        <v>1799</v>
      </c>
      <c r="C226" s="61" t="s">
        <v>1798</v>
      </c>
      <c r="D226" s="62"/>
      <c r="E226" s="31" t="s">
        <v>182</v>
      </c>
      <c r="F226" s="53">
        <v>1358.6260467520194</v>
      </c>
      <c r="G226" s="54"/>
      <c r="H226" s="59">
        <f t="shared" si="5"/>
        <v>0</v>
      </c>
    </row>
    <row r="227" spans="2:8" ht="14" outlineLevel="2" x14ac:dyDescent="0.2">
      <c r="B227" s="47" t="s">
        <v>1797</v>
      </c>
      <c r="C227" s="61" t="s">
        <v>1796</v>
      </c>
      <c r="D227" s="62"/>
      <c r="E227" s="31" t="s">
        <v>182</v>
      </c>
      <c r="F227" s="53">
        <v>1251.4394663939127</v>
      </c>
      <c r="G227" s="54"/>
      <c r="H227" s="59">
        <f t="shared" si="5"/>
        <v>0</v>
      </c>
    </row>
    <row r="228" spans="2:8" ht="14" outlineLevel="2" x14ac:dyDescent="0.2">
      <c r="B228" s="47" t="s">
        <v>1795</v>
      </c>
      <c r="C228" s="61" t="s">
        <v>1794</v>
      </c>
      <c r="D228" s="62"/>
      <c r="E228" s="31" t="s">
        <v>182</v>
      </c>
      <c r="F228" s="53">
        <v>1617.751540766385</v>
      </c>
      <c r="G228" s="54"/>
      <c r="H228" s="59">
        <f t="shared" si="5"/>
        <v>0</v>
      </c>
    </row>
    <row r="229" spans="2:8" ht="14" outlineLevel="2" x14ac:dyDescent="0.2">
      <c r="B229" s="47" t="s">
        <v>1793</v>
      </c>
      <c r="C229" s="61" t="s">
        <v>1792</v>
      </c>
      <c r="D229" s="62"/>
      <c r="E229" s="31" t="s">
        <v>182</v>
      </c>
      <c r="F229" s="53">
        <v>411.97553897378089</v>
      </c>
      <c r="G229" s="54"/>
      <c r="H229" s="59">
        <f t="shared" si="5"/>
        <v>0</v>
      </c>
    </row>
    <row r="230" spans="2:8" ht="14" outlineLevel="2" x14ac:dyDescent="0.2">
      <c r="B230" s="47" t="s">
        <v>1791</v>
      </c>
      <c r="C230" s="61" t="s">
        <v>1790</v>
      </c>
      <c r="D230" s="62"/>
      <c r="E230" s="31" t="s">
        <v>182</v>
      </c>
      <c r="F230" s="53">
        <v>312.60877720797657</v>
      </c>
      <c r="G230" s="54"/>
      <c r="H230" s="59">
        <f t="shared" si="5"/>
        <v>0</v>
      </c>
    </row>
    <row r="231" spans="2:8" ht="14" outlineLevel="2" x14ac:dyDescent="0.2">
      <c r="B231" s="47" t="s">
        <v>1789</v>
      </c>
      <c r="C231" s="61" t="s">
        <v>1788</v>
      </c>
      <c r="D231" s="62"/>
      <c r="E231" s="31" t="s">
        <v>182</v>
      </c>
      <c r="F231" s="53">
        <v>746.19999999999993</v>
      </c>
      <c r="G231" s="54"/>
      <c r="H231" s="59">
        <f t="shared" si="5"/>
        <v>0</v>
      </c>
    </row>
    <row r="232" spans="2:8" ht="14" outlineLevel="2" x14ac:dyDescent="0.2">
      <c r="B232" s="47" t="s">
        <v>1787</v>
      </c>
      <c r="C232" s="61" t="s">
        <v>1786</v>
      </c>
      <c r="D232" s="62"/>
      <c r="E232" s="31" t="s">
        <v>182</v>
      </c>
      <c r="F232" s="53">
        <v>918.4</v>
      </c>
      <c r="G232" s="54"/>
      <c r="H232" s="59">
        <f t="shared" si="5"/>
        <v>0</v>
      </c>
    </row>
    <row r="233" spans="2:8" ht="14" outlineLevel="2" x14ac:dyDescent="0.2">
      <c r="B233" s="47" t="s">
        <v>1785</v>
      </c>
      <c r="C233" s="61" t="s">
        <v>1784</v>
      </c>
      <c r="D233" s="62"/>
      <c r="E233" s="31" t="s">
        <v>182</v>
      </c>
      <c r="F233" s="53">
        <v>1492.3999999999999</v>
      </c>
      <c r="G233" s="54"/>
      <c r="H233" s="59">
        <f t="shared" si="5"/>
        <v>0</v>
      </c>
    </row>
    <row r="234" spans="2:8" ht="14" outlineLevel="2" x14ac:dyDescent="0.2">
      <c r="B234" s="47" t="s">
        <v>1783</v>
      </c>
      <c r="C234" s="61" t="s">
        <v>1782</v>
      </c>
      <c r="D234" s="62"/>
      <c r="E234" s="31" t="s">
        <v>182</v>
      </c>
      <c r="F234" s="53">
        <v>57.4</v>
      </c>
      <c r="G234" s="54"/>
      <c r="H234" s="59">
        <f t="shared" si="5"/>
        <v>0</v>
      </c>
    </row>
    <row r="235" spans="2:8" ht="14" outlineLevel="2" x14ac:dyDescent="0.2">
      <c r="B235" s="47" t="s">
        <v>1781</v>
      </c>
      <c r="C235" s="61" t="s">
        <v>1780</v>
      </c>
      <c r="D235" s="62"/>
      <c r="E235" s="31" t="s">
        <v>182</v>
      </c>
      <c r="F235" s="53">
        <v>677.6</v>
      </c>
      <c r="G235" s="54"/>
      <c r="H235" s="59">
        <f t="shared" si="5"/>
        <v>0</v>
      </c>
    </row>
    <row r="236" spans="2:8" ht="14" outlineLevel="2" x14ac:dyDescent="0.2">
      <c r="B236" s="47" t="s">
        <v>1779</v>
      </c>
      <c r="C236" s="61" t="s">
        <v>1778</v>
      </c>
      <c r="D236" s="62"/>
      <c r="E236" s="31" t="s">
        <v>182</v>
      </c>
      <c r="F236" s="53">
        <v>336.62137545405869</v>
      </c>
      <c r="G236" s="54"/>
      <c r="H236" s="59">
        <f t="shared" si="5"/>
        <v>0</v>
      </c>
    </row>
    <row r="237" spans="2:8" ht="14" outlineLevel="2" x14ac:dyDescent="0.2">
      <c r="B237" s="47" t="s">
        <v>1777</v>
      </c>
      <c r="C237" s="61" t="s">
        <v>1776</v>
      </c>
      <c r="D237" s="62"/>
      <c r="E237" s="31" t="s">
        <v>182</v>
      </c>
      <c r="F237" s="53">
        <v>1696.8583719589988</v>
      </c>
      <c r="G237" s="54"/>
      <c r="H237" s="59">
        <f t="shared" si="5"/>
        <v>0</v>
      </c>
    </row>
    <row r="238" spans="2:8" ht="14" outlineLevel="2" x14ac:dyDescent="0.2">
      <c r="B238" s="47" t="s">
        <v>1775</v>
      </c>
      <c r="C238" s="61" t="s">
        <v>1774</v>
      </c>
      <c r="D238" s="62"/>
      <c r="E238" s="31" t="s">
        <v>182</v>
      </c>
      <c r="F238" s="53">
        <v>15975.201995792411</v>
      </c>
      <c r="G238" s="54"/>
      <c r="H238" s="59">
        <f t="shared" si="5"/>
        <v>0</v>
      </c>
    </row>
    <row r="239" spans="2:8" ht="14" outlineLevel="2" x14ac:dyDescent="0.2">
      <c r="B239" s="47" t="s">
        <v>1773</v>
      </c>
      <c r="C239" s="61" t="s">
        <v>1772</v>
      </c>
      <c r="D239" s="62"/>
      <c r="E239" s="31" t="s">
        <v>182</v>
      </c>
      <c r="F239" s="53">
        <v>277.85154187528428</v>
      </c>
      <c r="G239" s="54"/>
      <c r="H239" s="59">
        <f t="shared" si="5"/>
        <v>0</v>
      </c>
    </row>
    <row r="240" spans="2:8" ht="14" outlineLevel="2" x14ac:dyDescent="0.2">
      <c r="B240" s="47" t="s">
        <v>1771</v>
      </c>
      <c r="C240" s="61" t="s">
        <v>1770</v>
      </c>
      <c r="D240" s="62"/>
      <c r="E240" s="31" t="s">
        <v>182</v>
      </c>
      <c r="F240" s="53">
        <v>264.5984969172282</v>
      </c>
      <c r="G240" s="54"/>
      <c r="H240" s="59">
        <f t="shared" si="5"/>
        <v>0</v>
      </c>
    </row>
    <row r="241" spans="2:8" ht="14" outlineLevel="2" x14ac:dyDescent="0.2">
      <c r="B241" s="47" t="s">
        <v>1769</v>
      </c>
      <c r="C241" s="61" t="s">
        <v>1768</v>
      </c>
      <c r="D241" s="62"/>
      <c r="E241" s="31" t="s">
        <v>182</v>
      </c>
      <c r="F241" s="53">
        <v>322.00349806644476</v>
      </c>
      <c r="G241" s="54"/>
      <c r="H241" s="59">
        <f t="shared" si="5"/>
        <v>0</v>
      </c>
    </row>
    <row r="242" spans="2:8" ht="14" outlineLevel="2" x14ac:dyDescent="0.2">
      <c r="B242" s="47" t="s">
        <v>1767</v>
      </c>
      <c r="C242" s="61" t="s">
        <v>1766</v>
      </c>
      <c r="D242" s="62"/>
      <c r="E242" s="31" t="s">
        <v>182</v>
      </c>
      <c r="F242" s="53">
        <v>309.97731067484915</v>
      </c>
      <c r="G242" s="54"/>
      <c r="H242" s="59">
        <f t="shared" si="5"/>
        <v>0</v>
      </c>
    </row>
    <row r="243" spans="2:8" ht="14" outlineLevel="2" x14ac:dyDescent="0.2">
      <c r="B243" s="47" t="s">
        <v>1765</v>
      </c>
      <c r="C243" s="61" t="s">
        <v>1764</v>
      </c>
      <c r="D243" s="62"/>
      <c r="E243" s="31" t="s">
        <v>182</v>
      </c>
      <c r="F243" s="53">
        <v>34.741891408345268</v>
      </c>
      <c r="G243" s="54"/>
      <c r="H243" s="59">
        <f t="shared" si="5"/>
        <v>0</v>
      </c>
    </row>
    <row r="244" spans="2:8" ht="14" outlineLevel="2" x14ac:dyDescent="0.2">
      <c r="B244" s="47" t="s">
        <v>1763</v>
      </c>
      <c r="C244" s="61" t="s">
        <v>1762</v>
      </c>
      <c r="D244" s="62"/>
      <c r="E244" s="31" t="s">
        <v>182</v>
      </c>
      <c r="F244" s="53">
        <v>497.2067138644195</v>
      </c>
      <c r="G244" s="54"/>
      <c r="H244" s="59">
        <f t="shared" si="5"/>
        <v>0</v>
      </c>
    </row>
    <row r="245" spans="2:8" ht="14" outlineLevel="2" x14ac:dyDescent="0.2">
      <c r="B245" s="47" t="s">
        <v>1761</v>
      </c>
      <c r="C245" s="61" t="s">
        <v>1760</v>
      </c>
      <c r="D245" s="62"/>
      <c r="E245" s="31" t="s">
        <v>182</v>
      </c>
      <c r="F245" s="53">
        <v>144.38882970622745</v>
      </c>
      <c r="G245" s="54"/>
      <c r="H245" s="59">
        <f t="shared" si="5"/>
        <v>0</v>
      </c>
    </row>
    <row r="246" spans="2:8" ht="14" outlineLevel="2" x14ac:dyDescent="0.2">
      <c r="B246" s="47" t="s">
        <v>1759</v>
      </c>
      <c r="C246" s="61" t="s">
        <v>1758</v>
      </c>
      <c r="D246" s="62"/>
      <c r="E246" s="31" t="s">
        <v>182</v>
      </c>
      <c r="F246" s="53">
        <v>776.51755744489606</v>
      </c>
      <c r="G246" s="54"/>
      <c r="H246" s="59">
        <f t="shared" si="5"/>
        <v>0</v>
      </c>
    </row>
    <row r="247" spans="2:8" ht="14" outlineLevel="2" x14ac:dyDescent="0.2">
      <c r="B247" s="47" t="s">
        <v>1757</v>
      </c>
      <c r="C247" s="61" t="s">
        <v>1756</v>
      </c>
      <c r="D247" s="62"/>
      <c r="E247" s="31" t="s">
        <v>182</v>
      </c>
      <c r="F247" s="53">
        <v>20338.660770297294</v>
      </c>
      <c r="G247" s="54"/>
      <c r="H247" s="59">
        <f t="shared" si="5"/>
        <v>0</v>
      </c>
    </row>
    <row r="248" spans="2:8" ht="14" outlineLevel="2" x14ac:dyDescent="0.2">
      <c r="B248" s="47" t="s">
        <v>1755</v>
      </c>
      <c r="C248" s="61" t="s">
        <v>1754</v>
      </c>
      <c r="D248" s="62"/>
      <c r="E248" s="31" t="s">
        <v>182</v>
      </c>
      <c r="F248" s="53">
        <v>3659.2226430880282</v>
      </c>
      <c r="G248" s="54"/>
      <c r="H248" s="59">
        <f t="shared" si="5"/>
        <v>0</v>
      </c>
    </row>
    <row r="249" spans="2:8" ht="14" outlineLevel="2" x14ac:dyDescent="0.2">
      <c r="B249" s="47" t="s">
        <v>1753</v>
      </c>
      <c r="C249" s="61" t="s">
        <v>1752</v>
      </c>
      <c r="D249" s="62"/>
      <c r="E249" s="31" t="s">
        <v>182</v>
      </c>
      <c r="F249" s="53">
        <v>1687.7942935652507</v>
      </c>
      <c r="G249" s="54"/>
      <c r="H249" s="59">
        <f t="shared" si="5"/>
        <v>0</v>
      </c>
    </row>
    <row r="250" spans="2:8" ht="14" outlineLevel="2" x14ac:dyDescent="0.2">
      <c r="B250" s="47" t="s">
        <v>1751</v>
      </c>
      <c r="C250" s="61" t="s">
        <v>1750</v>
      </c>
      <c r="D250" s="62"/>
      <c r="E250" s="31" t="s">
        <v>182</v>
      </c>
      <c r="F250" s="53">
        <v>3364.428782437813</v>
      </c>
      <c r="G250" s="54"/>
      <c r="H250" s="59">
        <f t="shared" si="5"/>
        <v>0</v>
      </c>
    </row>
    <row r="251" spans="2:8" ht="14" outlineLevel="2" x14ac:dyDescent="0.2">
      <c r="B251" s="47" t="s">
        <v>1749</v>
      </c>
      <c r="C251" s="61" t="s">
        <v>1748</v>
      </c>
      <c r="D251" s="62"/>
      <c r="E251" s="31" t="s">
        <v>182</v>
      </c>
      <c r="F251" s="53">
        <v>461.75090309874776</v>
      </c>
      <c r="G251" s="54"/>
      <c r="H251" s="59">
        <f t="shared" si="5"/>
        <v>0</v>
      </c>
    </row>
    <row r="252" spans="2:8" ht="14" outlineLevel="2" x14ac:dyDescent="0.2">
      <c r="B252" s="47" t="s">
        <v>1747</v>
      </c>
      <c r="C252" s="61" t="s">
        <v>1746</v>
      </c>
      <c r="D252" s="62"/>
      <c r="E252" s="31" t="s">
        <v>182</v>
      </c>
      <c r="F252" s="53">
        <v>545.98269249451914</v>
      </c>
      <c r="G252" s="54"/>
      <c r="H252" s="59">
        <f t="shared" si="5"/>
        <v>0</v>
      </c>
    </row>
    <row r="253" spans="2:8" ht="14" outlineLevel="2" x14ac:dyDescent="0.2">
      <c r="B253" s="47" t="s">
        <v>1745</v>
      </c>
      <c r="C253" s="61" t="s">
        <v>1744</v>
      </c>
      <c r="D253" s="62"/>
      <c r="E253" s="31" t="s">
        <v>182</v>
      </c>
      <c r="F253" s="53">
        <v>3136.592506926936</v>
      </c>
      <c r="G253" s="54"/>
      <c r="H253" s="59">
        <f t="shared" si="5"/>
        <v>0</v>
      </c>
    </row>
    <row r="254" spans="2:8" ht="14" outlineLevel="2" x14ac:dyDescent="0.2">
      <c r="B254" s="47" t="s">
        <v>1743</v>
      </c>
      <c r="C254" s="61" t="s">
        <v>1742</v>
      </c>
      <c r="D254" s="62"/>
      <c r="E254" s="31" t="s">
        <v>182</v>
      </c>
      <c r="F254" s="53">
        <v>407.56985961187661</v>
      </c>
      <c r="G254" s="54"/>
      <c r="H254" s="59">
        <f t="shared" si="5"/>
        <v>0</v>
      </c>
    </row>
    <row r="255" spans="2:8" ht="14" outlineLevel="2" x14ac:dyDescent="0.2">
      <c r="B255" s="47" t="s">
        <v>1741</v>
      </c>
      <c r="C255" s="61" t="s">
        <v>1740</v>
      </c>
      <c r="D255" s="62"/>
      <c r="E255" s="31" t="s">
        <v>182</v>
      </c>
      <c r="F255" s="53">
        <v>2827.4</v>
      </c>
      <c r="G255" s="54"/>
      <c r="H255" s="59">
        <f t="shared" si="5"/>
        <v>0</v>
      </c>
    </row>
    <row r="256" spans="2:8" ht="14" outlineLevel="2" x14ac:dyDescent="0.2">
      <c r="B256" s="47" t="s">
        <v>1739</v>
      </c>
      <c r="C256" s="61" t="s">
        <v>1738</v>
      </c>
      <c r="D256" s="62"/>
      <c r="E256" s="31" t="s">
        <v>182</v>
      </c>
      <c r="F256" s="53">
        <v>892.8</v>
      </c>
      <c r="G256" s="54"/>
      <c r="H256" s="59">
        <f t="shared" si="5"/>
        <v>0</v>
      </c>
    </row>
    <row r="257" spans="1:8" ht="14" outlineLevel="2" x14ac:dyDescent="0.2">
      <c r="B257" s="47" t="s">
        <v>1737</v>
      </c>
      <c r="C257" s="61" t="s">
        <v>1736</v>
      </c>
      <c r="D257" s="62"/>
      <c r="E257" s="31" t="s">
        <v>182</v>
      </c>
      <c r="F257" s="53">
        <v>928.38437612764437</v>
      </c>
      <c r="G257" s="54"/>
      <c r="H257" s="59">
        <f t="shared" si="5"/>
        <v>0</v>
      </c>
    </row>
    <row r="258" spans="1:8" ht="14" outlineLevel="2" x14ac:dyDescent="0.2">
      <c r="B258" s="47" t="s">
        <v>1735</v>
      </c>
      <c r="C258" s="61" t="s">
        <v>1734</v>
      </c>
      <c r="D258" s="62"/>
      <c r="E258" s="31" t="s">
        <v>182</v>
      </c>
      <c r="F258" s="53">
        <v>627.18897903642551</v>
      </c>
      <c r="G258" s="54"/>
      <c r="H258" s="59">
        <f t="shared" si="5"/>
        <v>0</v>
      </c>
    </row>
    <row r="259" spans="1:8" ht="14" outlineLevel="2" x14ac:dyDescent="0.2">
      <c r="B259" s="47" t="s">
        <v>1733</v>
      </c>
      <c r="C259" s="61" t="s">
        <v>1732</v>
      </c>
      <c r="D259" s="62"/>
      <c r="E259" s="31" t="s">
        <v>182</v>
      </c>
      <c r="F259" s="53">
        <v>2129.1087577073858</v>
      </c>
      <c r="G259" s="54"/>
      <c r="H259" s="59">
        <f t="shared" si="5"/>
        <v>0</v>
      </c>
    </row>
    <row r="260" spans="1:8" ht="14" outlineLevel="2" x14ac:dyDescent="0.2">
      <c r="B260" s="47" t="s">
        <v>1731</v>
      </c>
      <c r="C260" s="61" t="s">
        <v>1730</v>
      </c>
      <c r="D260" s="62"/>
      <c r="E260" s="31" t="s">
        <v>182</v>
      </c>
      <c r="F260" s="53">
        <v>2625.2906042328527</v>
      </c>
      <c r="G260" s="54"/>
      <c r="H260" s="59">
        <f t="shared" si="5"/>
        <v>0</v>
      </c>
    </row>
    <row r="261" spans="1:8" ht="14" outlineLevel="2" x14ac:dyDescent="0.2">
      <c r="B261" s="47" t="s">
        <v>1729</v>
      </c>
      <c r="C261" s="61" t="s">
        <v>1728</v>
      </c>
      <c r="D261" s="62"/>
      <c r="E261" s="31" t="s">
        <v>182</v>
      </c>
      <c r="F261" s="53">
        <v>235.37020024270831</v>
      </c>
      <c r="G261" s="54"/>
      <c r="H261" s="59">
        <f t="shared" si="5"/>
        <v>0</v>
      </c>
    </row>
    <row r="262" spans="1:8" ht="14" outlineLevel="2" x14ac:dyDescent="0.2">
      <c r="B262" s="47" t="s">
        <v>1727</v>
      </c>
      <c r="C262" s="61" t="s">
        <v>1726</v>
      </c>
      <c r="D262" s="62"/>
      <c r="E262" s="31" t="s">
        <v>182</v>
      </c>
      <c r="F262" s="53">
        <v>1459.6248895560832</v>
      </c>
      <c r="G262" s="54"/>
      <c r="H262" s="59">
        <f t="shared" si="5"/>
        <v>0</v>
      </c>
    </row>
    <row r="263" spans="1:8" ht="14" outlineLevel="2" x14ac:dyDescent="0.2">
      <c r="B263" s="47" t="s">
        <v>1725</v>
      </c>
      <c r="C263" s="61" t="s">
        <v>1724</v>
      </c>
      <c r="D263" s="62"/>
      <c r="E263" s="31" t="s">
        <v>182</v>
      </c>
      <c r="F263" s="53">
        <v>723.17100609759768</v>
      </c>
      <c r="G263" s="54"/>
      <c r="H263" s="59">
        <f t="shared" si="5"/>
        <v>0</v>
      </c>
    </row>
    <row r="264" spans="1:8" ht="14" outlineLevel="2" x14ac:dyDescent="0.2">
      <c r="B264" s="47" t="s">
        <v>1723</v>
      </c>
      <c r="C264" s="61" t="s">
        <v>1722</v>
      </c>
      <c r="D264" s="62"/>
      <c r="E264" s="31" t="s">
        <v>182</v>
      </c>
      <c r="F264" s="53">
        <v>1580.8999999999999</v>
      </c>
      <c r="G264" s="54"/>
      <c r="H264" s="59">
        <f t="shared" si="5"/>
        <v>0</v>
      </c>
    </row>
    <row r="265" spans="1:8" ht="14" outlineLevel="2" x14ac:dyDescent="0.2">
      <c r="B265" s="47" t="s">
        <v>1721</v>
      </c>
      <c r="C265" s="61" t="s">
        <v>1720</v>
      </c>
      <c r="D265" s="62"/>
      <c r="E265" s="31" t="s">
        <v>182</v>
      </c>
      <c r="F265" s="53">
        <v>1549.8</v>
      </c>
      <c r="G265" s="54"/>
      <c r="H265" s="59">
        <f t="shared" si="5"/>
        <v>0</v>
      </c>
    </row>
    <row r="266" spans="1:8" ht="14" outlineLevel="2" x14ac:dyDescent="0.2">
      <c r="B266" s="47" t="s">
        <v>1719</v>
      </c>
      <c r="C266" s="61" t="s">
        <v>1718</v>
      </c>
      <c r="D266" s="62"/>
      <c r="E266" s="31" t="s">
        <v>182</v>
      </c>
      <c r="F266" s="53">
        <v>2553.1595832357571</v>
      </c>
      <c r="G266" s="54"/>
      <c r="H266" s="59">
        <f t="shared" si="5"/>
        <v>0</v>
      </c>
    </row>
    <row r="267" spans="1:8" ht="14" outlineLevel="2" x14ac:dyDescent="0.2">
      <c r="B267" s="47" t="s">
        <v>1717</v>
      </c>
      <c r="C267" s="61" t="s">
        <v>1716</v>
      </c>
      <c r="D267" s="62"/>
      <c r="E267" s="31" t="s">
        <v>182</v>
      </c>
      <c r="F267" s="53">
        <v>939.8928470284286</v>
      </c>
      <c r="G267" s="54"/>
      <c r="H267" s="59">
        <f t="shared" si="5"/>
        <v>0</v>
      </c>
    </row>
    <row r="268" spans="1:8" ht="14" outlineLevel="2" x14ac:dyDescent="0.2">
      <c r="B268" s="47" t="s">
        <v>1715</v>
      </c>
      <c r="C268" s="61" t="s">
        <v>1714</v>
      </c>
      <c r="D268" s="62"/>
      <c r="E268" s="31" t="s">
        <v>182</v>
      </c>
      <c r="F268" s="53">
        <v>449.13055368408425</v>
      </c>
      <c r="G268" s="54"/>
      <c r="H268" s="59">
        <f t="shared" si="5"/>
        <v>0</v>
      </c>
    </row>
    <row r="269" spans="1:8" ht="14" outlineLevel="2" x14ac:dyDescent="0.2">
      <c r="B269" s="47" t="s">
        <v>1713</v>
      </c>
      <c r="C269" s="61" t="s">
        <v>1712</v>
      </c>
      <c r="D269" s="62"/>
      <c r="E269" s="31" t="s">
        <v>182</v>
      </c>
      <c r="F269" s="53">
        <v>120.60494654852295</v>
      </c>
      <c r="G269" s="54"/>
      <c r="H269" s="59">
        <f t="shared" si="5"/>
        <v>0</v>
      </c>
    </row>
    <row r="270" spans="1:8" ht="14" outlineLevel="2" x14ac:dyDescent="0.2">
      <c r="B270" s="47" t="s">
        <v>1711</v>
      </c>
      <c r="C270" s="61" t="s">
        <v>1710</v>
      </c>
      <c r="D270" s="62"/>
      <c r="E270" s="31" t="s">
        <v>182</v>
      </c>
      <c r="F270" s="53">
        <v>1673.6</v>
      </c>
      <c r="G270" s="54"/>
      <c r="H270" s="59">
        <f t="shared" ref="H270:H276" si="6">+F270*G270</f>
        <v>0</v>
      </c>
    </row>
    <row r="271" spans="1:8" ht="14" outlineLevel="2" x14ac:dyDescent="0.2">
      <c r="B271" s="47" t="s">
        <v>1709</v>
      </c>
      <c r="C271" s="61" t="s">
        <v>1708</v>
      </c>
      <c r="D271" s="62"/>
      <c r="E271" s="31" t="s">
        <v>182</v>
      </c>
      <c r="F271" s="53">
        <v>1208.17</v>
      </c>
      <c r="G271" s="54"/>
      <c r="H271" s="59">
        <f t="shared" si="6"/>
        <v>0</v>
      </c>
    </row>
    <row r="272" spans="1:8" s="63" customFormat="1" ht="14" outlineLevel="2" x14ac:dyDescent="0.2">
      <c r="A272" s="12"/>
      <c r="B272" s="47" t="s">
        <v>1707</v>
      </c>
      <c r="C272" s="61" t="s">
        <v>1706</v>
      </c>
      <c r="D272" s="62"/>
      <c r="E272" s="31" t="s">
        <v>182</v>
      </c>
      <c r="F272" s="53">
        <v>3494</v>
      </c>
      <c r="G272" s="54"/>
      <c r="H272" s="59">
        <f t="shared" si="6"/>
        <v>0</v>
      </c>
    </row>
    <row r="273" spans="1:8" s="63" customFormat="1" ht="14" outlineLevel="2" x14ac:dyDescent="0.2">
      <c r="A273" s="12"/>
      <c r="B273" s="47" t="s">
        <v>1705</v>
      </c>
      <c r="C273" s="61" t="s">
        <v>1704</v>
      </c>
      <c r="D273" s="62"/>
      <c r="E273" s="31" t="s">
        <v>182</v>
      </c>
      <c r="F273" s="53">
        <v>106.4</v>
      </c>
      <c r="G273" s="54"/>
      <c r="H273" s="59">
        <f t="shared" si="6"/>
        <v>0</v>
      </c>
    </row>
    <row r="274" spans="1:8" ht="14" outlineLevel="2" x14ac:dyDescent="0.2">
      <c r="B274" s="47" t="s">
        <v>1703</v>
      </c>
      <c r="C274" s="61" t="s">
        <v>1702</v>
      </c>
      <c r="D274" s="62"/>
      <c r="E274" s="31" t="s">
        <v>182</v>
      </c>
      <c r="F274" s="53">
        <v>861.31</v>
      </c>
      <c r="G274" s="54"/>
      <c r="H274" s="59">
        <f t="shared" si="6"/>
        <v>0</v>
      </c>
    </row>
    <row r="275" spans="1:8" ht="14" outlineLevel="2" x14ac:dyDescent="0.2">
      <c r="B275" s="47" t="s">
        <v>1701</v>
      </c>
      <c r="C275" s="61" t="s">
        <v>1700</v>
      </c>
      <c r="D275" s="62"/>
      <c r="E275" s="31" t="s">
        <v>182</v>
      </c>
      <c r="F275" s="53">
        <v>557.04999999999995</v>
      </c>
      <c r="G275" s="54"/>
      <c r="H275" s="59">
        <f t="shared" si="6"/>
        <v>0</v>
      </c>
    </row>
    <row r="276" spans="1:8" ht="14" outlineLevel="2" x14ac:dyDescent="0.2">
      <c r="B276" s="47" t="s">
        <v>1699</v>
      </c>
      <c r="C276" s="61" t="s">
        <v>1698</v>
      </c>
      <c r="D276" s="62"/>
      <c r="E276" s="31" t="s">
        <v>182</v>
      </c>
      <c r="F276" s="53">
        <v>602.76</v>
      </c>
      <c r="G276" s="54"/>
      <c r="H276" s="59">
        <f t="shared" si="6"/>
        <v>0</v>
      </c>
    </row>
    <row r="277" spans="1:8" outlineLevel="2" x14ac:dyDescent="0.2">
      <c r="B277" s="47"/>
      <c r="C277" s="51"/>
      <c r="D277" s="52"/>
      <c r="E277" s="31"/>
      <c r="F277" s="53"/>
      <c r="G277" s="54"/>
      <c r="H277" s="59"/>
    </row>
    <row r="278" spans="1:8" outlineLevel="1" x14ac:dyDescent="0.2">
      <c r="B278" s="47">
        <v>3.5</v>
      </c>
      <c r="C278" s="48" t="s">
        <v>1697</v>
      </c>
      <c r="D278" s="64"/>
      <c r="E278" s="31"/>
      <c r="F278" s="53"/>
      <c r="G278" s="65"/>
      <c r="H278" s="59"/>
    </row>
    <row r="279" spans="1:8" ht="14" outlineLevel="2" x14ac:dyDescent="0.2">
      <c r="B279" s="47" t="s">
        <v>1696</v>
      </c>
      <c r="C279" s="51" t="s">
        <v>1695</v>
      </c>
      <c r="D279" s="52"/>
      <c r="E279" s="31" t="s">
        <v>182</v>
      </c>
      <c r="F279" s="53">
        <v>1804.425</v>
      </c>
      <c r="G279" s="65"/>
      <c r="H279" s="59">
        <f t="shared" ref="H279:H342" si="7">+F279*G279</f>
        <v>0</v>
      </c>
    </row>
    <row r="280" spans="1:8" ht="14" outlineLevel="2" x14ac:dyDescent="0.2">
      <c r="B280" s="47" t="s">
        <v>1694</v>
      </c>
      <c r="C280" s="51" t="s">
        <v>1693</v>
      </c>
      <c r="D280" s="52"/>
      <c r="E280" s="31" t="s">
        <v>182</v>
      </c>
      <c r="F280" s="53">
        <v>417.08800000000002</v>
      </c>
      <c r="G280" s="65"/>
      <c r="H280" s="59">
        <f t="shared" si="7"/>
        <v>0</v>
      </c>
    </row>
    <row r="281" spans="1:8" ht="14" outlineLevel="2" x14ac:dyDescent="0.2">
      <c r="B281" s="47" t="s">
        <v>1692</v>
      </c>
      <c r="C281" s="51" t="s">
        <v>1691</v>
      </c>
      <c r="D281" s="52"/>
      <c r="E281" s="31" t="s">
        <v>182</v>
      </c>
      <c r="F281" s="53">
        <v>187.26399999999998</v>
      </c>
      <c r="G281" s="65"/>
      <c r="H281" s="59">
        <f t="shared" si="7"/>
        <v>0</v>
      </c>
    </row>
    <row r="282" spans="1:8" ht="14" outlineLevel="2" x14ac:dyDescent="0.2">
      <c r="B282" s="47" t="s">
        <v>1690</v>
      </c>
      <c r="C282" s="51" t="s">
        <v>1689</v>
      </c>
      <c r="D282" s="52"/>
      <c r="E282" s="31" t="s">
        <v>182</v>
      </c>
      <c r="F282" s="53">
        <v>5428.1340000000009</v>
      </c>
      <c r="G282" s="65"/>
      <c r="H282" s="59">
        <f t="shared" si="7"/>
        <v>0</v>
      </c>
    </row>
    <row r="283" spans="1:8" ht="14" outlineLevel="2" x14ac:dyDescent="0.2">
      <c r="B283" s="47" t="s">
        <v>1688</v>
      </c>
      <c r="C283" s="51" t="s">
        <v>1687</v>
      </c>
      <c r="D283" s="52"/>
      <c r="E283" s="31" t="s">
        <v>182</v>
      </c>
      <c r="F283" s="53">
        <v>5.34</v>
      </c>
      <c r="G283" s="65"/>
      <c r="H283" s="59">
        <f t="shared" si="7"/>
        <v>0</v>
      </c>
    </row>
    <row r="284" spans="1:8" ht="14" outlineLevel="2" x14ac:dyDescent="0.2">
      <c r="B284" s="47" t="s">
        <v>1686</v>
      </c>
      <c r="C284" s="51" t="s">
        <v>1685</v>
      </c>
      <c r="D284" s="52"/>
      <c r="E284" s="31" t="s">
        <v>182</v>
      </c>
      <c r="F284" s="53">
        <v>318.58499999999998</v>
      </c>
      <c r="G284" s="65"/>
      <c r="H284" s="59">
        <f t="shared" si="7"/>
        <v>0</v>
      </c>
    </row>
    <row r="285" spans="1:8" ht="14" outlineLevel="2" x14ac:dyDescent="0.2">
      <c r="B285" s="47" t="s">
        <v>1684</v>
      </c>
      <c r="C285" s="51" t="s">
        <v>1683</v>
      </c>
      <c r="D285" s="52"/>
      <c r="E285" s="31" t="s">
        <v>182</v>
      </c>
      <c r="F285" s="53">
        <v>11.336313076108766</v>
      </c>
      <c r="G285" s="65"/>
      <c r="H285" s="59">
        <f t="shared" si="7"/>
        <v>0</v>
      </c>
    </row>
    <row r="286" spans="1:8" ht="14" outlineLevel="2" x14ac:dyDescent="0.2">
      <c r="B286" s="47" t="s">
        <v>1682</v>
      </c>
      <c r="C286" s="51" t="s">
        <v>1681</v>
      </c>
      <c r="D286" s="52"/>
      <c r="E286" s="31" t="s">
        <v>182</v>
      </c>
      <c r="F286" s="53">
        <v>2194.6543999999999</v>
      </c>
      <c r="G286" s="65"/>
      <c r="H286" s="59">
        <f t="shared" si="7"/>
        <v>0</v>
      </c>
    </row>
    <row r="287" spans="1:8" s="63" customFormat="1" ht="14" outlineLevel="2" x14ac:dyDescent="0.2">
      <c r="A287" s="12"/>
      <c r="B287" s="47" t="s">
        <v>1680</v>
      </c>
      <c r="C287" s="51" t="s">
        <v>1679</v>
      </c>
      <c r="D287" s="52"/>
      <c r="E287" s="31" t="s">
        <v>182</v>
      </c>
      <c r="F287" s="53">
        <v>1155.4816000000001</v>
      </c>
      <c r="G287" s="65"/>
      <c r="H287" s="59">
        <f t="shared" si="7"/>
        <v>0</v>
      </c>
    </row>
    <row r="288" spans="1:8" ht="14" outlineLevel="2" x14ac:dyDescent="0.2">
      <c r="B288" s="47" t="s">
        <v>1678</v>
      </c>
      <c r="C288" s="51" t="s">
        <v>1677</v>
      </c>
      <c r="D288" s="52"/>
      <c r="E288" s="31" t="s">
        <v>182</v>
      </c>
      <c r="F288" s="53">
        <v>1057.9968000000001</v>
      </c>
      <c r="G288" s="65"/>
      <c r="H288" s="59">
        <f t="shared" si="7"/>
        <v>0</v>
      </c>
    </row>
    <row r="289" spans="1:8" ht="14" outlineLevel="2" x14ac:dyDescent="0.2">
      <c r="B289" s="47" t="s">
        <v>1676</v>
      </c>
      <c r="C289" s="51" t="s">
        <v>1675</v>
      </c>
      <c r="D289" s="52"/>
      <c r="E289" s="31" t="s">
        <v>182</v>
      </c>
      <c r="F289" s="53">
        <v>1152.6143999999999</v>
      </c>
      <c r="G289" s="65"/>
      <c r="H289" s="59">
        <f t="shared" si="7"/>
        <v>0</v>
      </c>
    </row>
    <row r="290" spans="1:8" ht="14" outlineLevel="2" x14ac:dyDescent="0.2">
      <c r="B290" s="47" t="s">
        <v>1674</v>
      </c>
      <c r="C290" s="51" t="s">
        <v>1673</v>
      </c>
      <c r="D290" s="52"/>
      <c r="E290" s="31" t="s">
        <v>182</v>
      </c>
      <c r="F290" s="53">
        <v>658.02240000000006</v>
      </c>
      <c r="G290" s="65"/>
      <c r="H290" s="59">
        <f t="shared" si="7"/>
        <v>0</v>
      </c>
    </row>
    <row r="291" spans="1:8" s="63" customFormat="1" ht="14" outlineLevel="2" x14ac:dyDescent="0.2">
      <c r="A291" s="12"/>
      <c r="B291" s="47" t="s">
        <v>1672</v>
      </c>
      <c r="C291" s="51" t="s">
        <v>1671</v>
      </c>
      <c r="D291" s="52"/>
      <c r="E291" s="31" t="s">
        <v>182</v>
      </c>
      <c r="F291" s="53">
        <v>96.051200000000009</v>
      </c>
      <c r="G291" s="65"/>
      <c r="H291" s="59">
        <f t="shared" si="7"/>
        <v>0</v>
      </c>
    </row>
    <row r="292" spans="1:8" ht="14" outlineLevel="2" x14ac:dyDescent="0.2">
      <c r="B292" s="47" t="s">
        <v>1670</v>
      </c>
      <c r="C292" s="51" t="s">
        <v>1669</v>
      </c>
      <c r="D292" s="52"/>
      <c r="E292" s="31" t="s">
        <v>182</v>
      </c>
      <c r="F292" s="53">
        <v>1646.1638400000002</v>
      </c>
      <c r="G292" s="65"/>
      <c r="H292" s="59">
        <f t="shared" si="7"/>
        <v>0</v>
      </c>
    </row>
    <row r="293" spans="1:8" ht="14" outlineLevel="2" x14ac:dyDescent="0.2">
      <c r="B293" s="47" t="s">
        <v>1668</v>
      </c>
      <c r="C293" s="51" t="s">
        <v>1667</v>
      </c>
      <c r="D293" s="52"/>
      <c r="E293" s="31" t="s">
        <v>182</v>
      </c>
      <c r="F293" s="53">
        <v>104.07600000000002</v>
      </c>
      <c r="G293" s="65"/>
      <c r="H293" s="59">
        <f t="shared" si="7"/>
        <v>0</v>
      </c>
    </row>
    <row r="294" spans="1:8" ht="14" outlineLevel="2" x14ac:dyDescent="0.2">
      <c r="B294" s="47" t="s">
        <v>1666</v>
      </c>
      <c r="C294" s="51" t="s">
        <v>1665</v>
      </c>
      <c r="D294" s="52"/>
      <c r="E294" s="31" t="s">
        <v>182</v>
      </c>
      <c r="F294" s="53">
        <v>212.39999999999998</v>
      </c>
      <c r="G294" s="65"/>
      <c r="H294" s="59">
        <f t="shared" si="7"/>
        <v>0</v>
      </c>
    </row>
    <row r="295" spans="1:8" ht="14" outlineLevel="2" x14ac:dyDescent="0.2">
      <c r="B295" s="47" t="s">
        <v>1664</v>
      </c>
      <c r="C295" s="51" t="s">
        <v>1663</v>
      </c>
      <c r="D295" s="52"/>
      <c r="E295" s="31" t="s">
        <v>182</v>
      </c>
      <c r="F295" s="53">
        <v>73.254400000000004</v>
      </c>
      <c r="G295" s="65"/>
      <c r="H295" s="59">
        <f t="shared" si="7"/>
        <v>0</v>
      </c>
    </row>
    <row r="296" spans="1:8" ht="14" outlineLevel="2" x14ac:dyDescent="0.2">
      <c r="B296" s="47" t="s">
        <v>1662</v>
      </c>
      <c r="C296" s="51" t="s">
        <v>1661</v>
      </c>
      <c r="D296" s="52"/>
      <c r="E296" s="31" t="s">
        <v>81</v>
      </c>
      <c r="F296" s="53">
        <v>4.76</v>
      </c>
      <c r="G296" s="65"/>
      <c r="H296" s="59">
        <f t="shared" si="7"/>
        <v>0</v>
      </c>
    </row>
    <row r="297" spans="1:8" s="63" customFormat="1" ht="26" outlineLevel="2" x14ac:dyDescent="0.2">
      <c r="A297" s="12"/>
      <c r="B297" s="47" t="s">
        <v>1660</v>
      </c>
      <c r="C297" s="51" t="s">
        <v>1659</v>
      </c>
      <c r="D297" s="52"/>
      <c r="E297" s="31" t="s">
        <v>182</v>
      </c>
      <c r="F297" s="53">
        <v>69.632640000000009</v>
      </c>
      <c r="G297" s="65"/>
      <c r="H297" s="59">
        <f t="shared" si="7"/>
        <v>0</v>
      </c>
    </row>
    <row r="298" spans="1:8" s="63" customFormat="1" ht="26" outlineLevel="2" x14ac:dyDescent="0.2">
      <c r="A298" s="12"/>
      <c r="B298" s="47" t="s">
        <v>1658</v>
      </c>
      <c r="C298" s="51" t="s">
        <v>1657</v>
      </c>
      <c r="D298" s="52"/>
      <c r="E298" s="31" t="s">
        <v>182</v>
      </c>
      <c r="F298" s="53">
        <v>22.608000000000008</v>
      </c>
      <c r="G298" s="65"/>
      <c r="H298" s="59">
        <f t="shared" si="7"/>
        <v>0</v>
      </c>
    </row>
    <row r="299" spans="1:8" ht="26" outlineLevel="2" x14ac:dyDescent="0.2">
      <c r="B299" s="47" t="s">
        <v>1656</v>
      </c>
      <c r="C299" s="51" t="s">
        <v>1655</v>
      </c>
      <c r="D299" s="52"/>
      <c r="E299" s="31" t="s">
        <v>182</v>
      </c>
      <c r="F299" s="53">
        <v>6.3867600000000007</v>
      </c>
      <c r="G299" s="65"/>
      <c r="H299" s="59">
        <f t="shared" si="7"/>
        <v>0</v>
      </c>
    </row>
    <row r="300" spans="1:8" ht="14" outlineLevel="2" x14ac:dyDescent="0.2">
      <c r="B300" s="47" t="s">
        <v>1654</v>
      </c>
      <c r="C300" s="51" t="s">
        <v>1653</v>
      </c>
      <c r="D300" s="52"/>
      <c r="E300" s="31" t="s">
        <v>182</v>
      </c>
      <c r="F300" s="53">
        <v>18.624000000000002</v>
      </c>
      <c r="G300" s="65"/>
      <c r="H300" s="59">
        <f t="shared" si="7"/>
        <v>0</v>
      </c>
    </row>
    <row r="301" spans="1:8" ht="26" outlineLevel="2" x14ac:dyDescent="0.2">
      <c r="B301" s="47" t="s">
        <v>1652</v>
      </c>
      <c r="C301" s="51" t="s">
        <v>1651</v>
      </c>
      <c r="D301" s="52"/>
      <c r="E301" s="31" t="s">
        <v>182</v>
      </c>
      <c r="F301" s="53">
        <v>18.237120000000001</v>
      </c>
      <c r="G301" s="65"/>
      <c r="H301" s="59">
        <f t="shared" si="7"/>
        <v>0</v>
      </c>
    </row>
    <row r="302" spans="1:8" ht="26" outlineLevel="2" x14ac:dyDescent="0.2">
      <c r="B302" s="47" t="s">
        <v>1650</v>
      </c>
      <c r="C302" s="51" t="s">
        <v>1649</v>
      </c>
      <c r="D302" s="52"/>
      <c r="E302" s="31" t="s">
        <v>182</v>
      </c>
      <c r="F302" s="53">
        <v>4.0035000000000007</v>
      </c>
      <c r="G302" s="65"/>
      <c r="H302" s="59">
        <f t="shared" si="7"/>
        <v>0</v>
      </c>
    </row>
    <row r="303" spans="1:8" s="63" customFormat="1" ht="14" outlineLevel="2" x14ac:dyDescent="0.2">
      <c r="A303" s="12"/>
      <c r="B303" s="47" t="s">
        <v>1648</v>
      </c>
      <c r="C303" s="51" t="s">
        <v>1647</v>
      </c>
      <c r="D303" s="52"/>
      <c r="E303" s="31" t="s">
        <v>182</v>
      </c>
      <c r="F303" s="53">
        <v>6.2080000000000002</v>
      </c>
      <c r="G303" s="65"/>
      <c r="H303" s="59">
        <f t="shared" si="7"/>
        <v>0</v>
      </c>
    </row>
    <row r="304" spans="1:8" ht="14" outlineLevel="2" x14ac:dyDescent="0.2">
      <c r="B304" s="47" t="s">
        <v>1646</v>
      </c>
      <c r="C304" s="51" t="s">
        <v>1645</v>
      </c>
      <c r="D304" s="52"/>
      <c r="E304" s="31" t="s">
        <v>182</v>
      </c>
      <c r="F304" s="53">
        <v>132.63360000000003</v>
      </c>
      <c r="G304" s="65"/>
      <c r="H304" s="59">
        <f t="shared" si="7"/>
        <v>0</v>
      </c>
    </row>
    <row r="305" spans="1:8" ht="14" outlineLevel="2" x14ac:dyDescent="0.2">
      <c r="B305" s="47" t="s">
        <v>1644</v>
      </c>
      <c r="C305" s="51" t="s">
        <v>1643</v>
      </c>
      <c r="D305" s="52"/>
      <c r="E305" s="31" t="s">
        <v>182</v>
      </c>
      <c r="F305" s="53">
        <v>18.840000000000007</v>
      </c>
      <c r="G305" s="65"/>
      <c r="H305" s="59">
        <f t="shared" si="7"/>
        <v>0</v>
      </c>
    </row>
    <row r="306" spans="1:8" ht="14" outlineLevel="2" x14ac:dyDescent="0.2">
      <c r="B306" s="47" t="s">
        <v>1642</v>
      </c>
      <c r="C306" s="51" t="s">
        <v>1641</v>
      </c>
      <c r="D306" s="52"/>
      <c r="E306" s="31" t="s">
        <v>182</v>
      </c>
      <c r="F306" s="53">
        <v>23.28</v>
      </c>
      <c r="G306" s="65"/>
      <c r="H306" s="59">
        <f t="shared" si="7"/>
        <v>0</v>
      </c>
    </row>
    <row r="307" spans="1:8" ht="14" outlineLevel="2" x14ac:dyDescent="0.2">
      <c r="B307" s="47" t="s">
        <v>1640</v>
      </c>
      <c r="C307" s="51" t="s">
        <v>1639</v>
      </c>
      <c r="D307" s="52"/>
      <c r="E307" s="31" t="s">
        <v>182</v>
      </c>
      <c r="F307" s="53">
        <v>16.559999999999999</v>
      </c>
      <c r="G307" s="65"/>
      <c r="H307" s="59">
        <f t="shared" si="7"/>
        <v>0</v>
      </c>
    </row>
    <row r="308" spans="1:8" s="63" customFormat="1" ht="14" outlineLevel="2" x14ac:dyDescent="0.2">
      <c r="A308" s="12"/>
      <c r="B308" s="47" t="s">
        <v>1638</v>
      </c>
      <c r="C308" s="51" t="s">
        <v>1637</v>
      </c>
      <c r="D308" s="52"/>
      <c r="E308" s="31" t="s">
        <v>182</v>
      </c>
      <c r="F308" s="53">
        <v>6.0480000000000009</v>
      </c>
      <c r="G308" s="65"/>
      <c r="H308" s="59">
        <f t="shared" si="7"/>
        <v>0</v>
      </c>
    </row>
    <row r="309" spans="1:8" ht="14" outlineLevel="2" x14ac:dyDescent="0.2">
      <c r="B309" s="47" t="s">
        <v>1636</v>
      </c>
      <c r="C309" s="51" t="s">
        <v>1635</v>
      </c>
      <c r="D309" s="52"/>
      <c r="E309" s="31" t="s">
        <v>182</v>
      </c>
      <c r="F309" s="53">
        <v>63.804800000000014</v>
      </c>
      <c r="G309" s="65"/>
      <c r="H309" s="59">
        <f t="shared" si="7"/>
        <v>0</v>
      </c>
    </row>
    <row r="310" spans="1:8" ht="14" outlineLevel="2" x14ac:dyDescent="0.2">
      <c r="B310" s="47" t="s">
        <v>1634</v>
      </c>
      <c r="C310" s="51" t="s">
        <v>1633</v>
      </c>
      <c r="D310" s="52"/>
      <c r="E310" s="31" t="s">
        <v>182</v>
      </c>
      <c r="F310" s="53">
        <v>47.853600000000007</v>
      </c>
      <c r="G310" s="65"/>
      <c r="H310" s="59">
        <f t="shared" si="7"/>
        <v>0</v>
      </c>
    </row>
    <row r="311" spans="1:8" s="63" customFormat="1" ht="26" outlineLevel="2" x14ac:dyDescent="0.2">
      <c r="A311" s="12"/>
      <c r="B311" s="47" t="s">
        <v>1632</v>
      </c>
      <c r="C311" s="51" t="s">
        <v>1631</v>
      </c>
      <c r="D311" s="52"/>
      <c r="E311" s="31" t="s">
        <v>182</v>
      </c>
      <c r="F311" s="53">
        <v>7.9756000000000018</v>
      </c>
      <c r="G311" s="65"/>
      <c r="H311" s="59">
        <f t="shared" si="7"/>
        <v>0</v>
      </c>
    </row>
    <row r="312" spans="1:8" ht="14" outlineLevel="2" x14ac:dyDescent="0.2">
      <c r="B312" s="47" t="s">
        <v>1630</v>
      </c>
      <c r="C312" s="51" t="s">
        <v>1629</v>
      </c>
      <c r="D312" s="52"/>
      <c r="E312" s="31" t="s">
        <v>182</v>
      </c>
      <c r="F312" s="53">
        <v>19.865600000000001</v>
      </c>
      <c r="G312" s="65"/>
      <c r="H312" s="59">
        <f t="shared" si="7"/>
        <v>0</v>
      </c>
    </row>
    <row r="313" spans="1:8" ht="14" outlineLevel="2" x14ac:dyDescent="0.2">
      <c r="B313" s="47" t="s">
        <v>1628</v>
      </c>
      <c r="C313" s="51" t="s">
        <v>1627</v>
      </c>
      <c r="D313" s="52"/>
      <c r="E313" s="31" t="s">
        <v>182</v>
      </c>
      <c r="F313" s="53">
        <v>2434.1279999999997</v>
      </c>
      <c r="G313" s="65"/>
      <c r="H313" s="59">
        <f t="shared" si="7"/>
        <v>0</v>
      </c>
    </row>
    <row r="314" spans="1:8" ht="14" outlineLevel="2" x14ac:dyDescent="0.2">
      <c r="B314" s="47" t="s">
        <v>1626</v>
      </c>
      <c r="C314" s="51" t="s">
        <v>1625</v>
      </c>
      <c r="D314" s="52"/>
      <c r="E314" s="31" t="s">
        <v>182</v>
      </c>
      <c r="F314" s="53">
        <v>7568.3940000000002</v>
      </c>
      <c r="G314" s="65"/>
      <c r="H314" s="59">
        <f t="shared" si="7"/>
        <v>0</v>
      </c>
    </row>
    <row r="315" spans="1:8" ht="14" outlineLevel="2" x14ac:dyDescent="0.2">
      <c r="B315" s="47" t="s">
        <v>1624</v>
      </c>
      <c r="C315" s="51" t="s">
        <v>1623</v>
      </c>
      <c r="D315" s="52"/>
      <c r="E315" s="31" t="s">
        <v>182</v>
      </c>
      <c r="F315" s="53">
        <v>13072.845838000001</v>
      </c>
      <c r="G315" s="65"/>
      <c r="H315" s="59">
        <f t="shared" si="7"/>
        <v>0</v>
      </c>
    </row>
    <row r="316" spans="1:8" ht="14" outlineLevel="2" x14ac:dyDescent="0.2">
      <c r="B316" s="47" t="s">
        <v>1622</v>
      </c>
      <c r="C316" s="51" t="s">
        <v>1621</v>
      </c>
      <c r="D316" s="52"/>
      <c r="E316" s="31" t="s">
        <v>182</v>
      </c>
      <c r="F316" s="53">
        <v>705.74560000000019</v>
      </c>
      <c r="G316" s="65"/>
      <c r="H316" s="59">
        <f t="shared" si="7"/>
        <v>0</v>
      </c>
    </row>
    <row r="317" spans="1:8" ht="14" outlineLevel="2" x14ac:dyDescent="0.2">
      <c r="B317" s="47" t="s">
        <v>1620</v>
      </c>
      <c r="C317" s="51" t="s">
        <v>1619</v>
      </c>
      <c r="D317" s="52"/>
      <c r="E317" s="31" t="s">
        <v>182</v>
      </c>
      <c r="F317" s="53">
        <v>1058.3999999999999</v>
      </c>
      <c r="G317" s="65"/>
      <c r="H317" s="59">
        <f t="shared" si="7"/>
        <v>0</v>
      </c>
    </row>
    <row r="318" spans="1:8" ht="14" outlineLevel="2" x14ac:dyDescent="0.2">
      <c r="B318" s="47" t="s">
        <v>1618</v>
      </c>
      <c r="C318" s="51" t="s">
        <v>1617</v>
      </c>
      <c r="D318" s="52"/>
      <c r="E318" s="31" t="s">
        <v>182</v>
      </c>
      <c r="F318" s="53">
        <v>374.96320000000003</v>
      </c>
      <c r="G318" s="65"/>
      <c r="H318" s="59">
        <f t="shared" si="7"/>
        <v>0</v>
      </c>
    </row>
    <row r="319" spans="1:8" ht="14" outlineLevel="2" x14ac:dyDescent="0.2">
      <c r="B319" s="47" t="s">
        <v>1616</v>
      </c>
      <c r="C319" s="51" t="s">
        <v>1615</v>
      </c>
      <c r="D319" s="52"/>
      <c r="E319" s="31" t="s">
        <v>182</v>
      </c>
      <c r="F319" s="53">
        <v>203.47199999999995</v>
      </c>
      <c r="G319" s="65"/>
      <c r="H319" s="59">
        <f t="shared" si="7"/>
        <v>0</v>
      </c>
    </row>
    <row r="320" spans="1:8" s="63" customFormat="1" ht="14" outlineLevel="2" x14ac:dyDescent="0.2">
      <c r="A320" s="12"/>
      <c r="B320" s="47" t="s">
        <v>1614</v>
      </c>
      <c r="C320" s="51" t="s">
        <v>1613</v>
      </c>
      <c r="D320" s="52"/>
      <c r="E320" s="31" t="s">
        <v>182</v>
      </c>
      <c r="F320" s="53">
        <v>59.596800000000002</v>
      </c>
      <c r="G320" s="65"/>
      <c r="H320" s="59">
        <f t="shared" si="7"/>
        <v>0</v>
      </c>
    </row>
    <row r="321" spans="1:8" ht="14" outlineLevel="2" x14ac:dyDescent="0.2">
      <c r="B321" s="47" t="s">
        <v>1612</v>
      </c>
      <c r="C321" s="51" t="s">
        <v>1611</v>
      </c>
      <c r="D321" s="52"/>
      <c r="E321" s="31" t="s">
        <v>81</v>
      </c>
      <c r="F321" s="53">
        <v>204.79000000000002</v>
      </c>
      <c r="G321" s="65"/>
      <c r="H321" s="59">
        <f t="shared" si="7"/>
        <v>0</v>
      </c>
    </row>
    <row r="322" spans="1:8" ht="26" outlineLevel="2" x14ac:dyDescent="0.2">
      <c r="B322" s="47" t="s">
        <v>1610</v>
      </c>
      <c r="C322" s="51" t="s">
        <v>1609</v>
      </c>
      <c r="D322" s="52"/>
      <c r="E322" s="31" t="s">
        <v>182</v>
      </c>
      <c r="F322" s="53">
        <v>150.45624000000001</v>
      </c>
      <c r="G322" s="65"/>
      <c r="H322" s="59">
        <f t="shared" si="7"/>
        <v>0</v>
      </c>
    </row>
    <row r="323" spans="1:8" ht="14" outlineLevel="2" x14ac:dyDescent="0.2">
      <c r="B323" s="47" t="s">
        <v>1608</v>
      </c>
      <c r="C323" s="51" t="s">
        <v>1607</v>
      </c>
      <c r="D323" s="52"/>
      <c r="E323" s="31" t="s">
        <v>182</v>
      </c>
      <c r="F323" s="53">
        <v>15.013125000000002</v>
      </c>
      <c r="G323" s="65"/>
      <c r="H323" s="59">
        <f t="shared" si="7"/>
        <v>0</v>
      </c>
    </row>
    <row r="324" spans="1:8" ht="14" outlineLevel="2" x14ac:dyDescent="0.2">
      <c r="B324" s="47" t="s">
        <v>1606</v>
      </c>
      <c r="C324" s="51" t="s">
        <v>1605</v>
      </c>
      <c r="D324" s="52"/>
      <c r="E324" s="31" t="s">
        <v>182</v>
      </c>
      <c r="F324" s="53">
        <v>16.249500000000001</v>
      </c>
      <c r="G324" s="65"/>
      <c r="H324" s="59">
        <f t="shared" si="7"/>
        <v>0</v>
      </c>
    </row>
    <row r="325" spans="1:8" s="63" customFormat="1" ht="14" outlineLevel="2" x14ac:dyDescent="0.2">
      <c r="A325" s="12"/>
      <c r="B325" s="47" t="s">
        <v>1604</v>
      </c>
      <c r="C325" s="51" t="s">
        <v>1603</v>
      </c>
      <c r="D325" s="52"/>
      <c r="E325" s="31" t="s">
        <v>182</v>
      </c>
      <c r="F325" s="53">
        <v>47.801600000000001</v>
      </c>
      <c r="G325" s="65"/>
      <c r="H325" s="59">
        <f t="shared" si="7"/>
        <v>0</v>
      </c>
    </row>
    <row r="326" spans="1:8" ht="14" outlineLevel="2" x14ac:dyDescent="0.2">
      <c r="B326" s="47" t="s">
        <v>1602</v>
      </c>
      <c r="C326" s="51" t="s">
        <v>1601</v>
      </c>
      <c r="D326" s="52"/>
      <c r="E326" s="31" t="s">
        <v>182</v>
      </c>
      <c r="F326" s="53">
        <v>382.12295939999996</v>
      </c>
      <c r="G326" s="65"/>
      <c r="H326" s="59">
        <f t="shared" si="7"/>
        <v>0</v>
      </c>
    </row>
    <row r="327" spans="1:8" ht="14" outlineLevel="2" x14ac:dyDescent="0.2">
      <c r="B327" s="47" t="s">
        <v>1600</v>
      </c>
      <c r="C327" s="51" t="s">
        <v>1599</v>
      </c>
      <c r="D327" s="52"/>
      <c r="E327" s="31" t="s">
        <v>182</v>
      </c>
      <c r="F327" s="53">
        <v>453.61225000000002</v>
      </c>
      <c r="G327" s="65"/>
      <c r="H327" s="59">
        <f t="shared" si="7"/>
        <v>0</v>
      </c>
    </row>
    <row r="328" spans="1:8" ht="14" outlineLevel="2" x14ac:dyDescent="0.2">
      <c r="B328" s="47" t="s">
        <v>1598</v>
      </c>
      <c r="C328" s="51" t="s">
        <v>1597</v>
      </c>
      <c r="D328" s="52"/>
      <c r="E328" s="31" t="s">
        <v>182</v>
      </c>
      <c r="F328" s="53">
        <v>17.980990199999997</v>
      </c>
      <c r="G328" s="65"/>
      <c r="H328" s="59">
        <f t="shared" si="7"/>
        <v>0</v>
      </c>
    </row>
    <row r="329" spans="1:8" ht="14" outlineLevel="2" x14ac:dyDescent="0.2">
      <c r="B329" s="47" t="s">
        <v>1596</v>
      </c>
      <c r="C329" s="51" t="s">
        <v>1595</v>
      </c>
      <c r="D329" s="52"/>
      <c r="E329" s="31" t="s">
        <v>182</v>
      </c>
      <c r="F329" s="53">
        <v>86.934039999999996</v>
      </c>
      <c r="G329" s="65"/>
      <c r="H329" s="59">
        <f t="shared" si="7"/>
        <v>0</v>
      </c>
    </row>
    <row r="330" spans="1:8" ht="14" outlineLevel="2" x14ac:dyDescent="0.2">
      <c r="B330" s="47" t="s">
        <v>1594</v>
      </c>
      <c r="C330" s="51" t="s">
        <v>1593</v>
      </c>
      <c r="D330" s="52"/>
      <c r="E330" s="31" t="s">
        <v>182</v>
      </c>
      <c r="F330" s="53">
        <v>17.980990199999997</v>
      </c>
      <c r="G330" s="65"/>
      <c r="H330" s="59">
        <f t="shared" si="7"/>
        <v>0</v>
      </c>
    </row>
    <row r="331" spans="1:8" ht="14" outlineLevel="2" x14ac:dyDescent="0.2">
      <c r="B331" s="47" t="s">
        <v>1592</v>
      </c>
      <c r="C331" s="51" t="s">
        <v>1591</v>
      </c>
      <c r="D331" s="52"/>
      <c r="E331" s="31" t="s">
        <v>182</v>
      </c>
      <c r="F331" s="53">
        <v>57.424319999999994</v>
      </c>
      <c r="G331" s="65"/>
      <c r="H331" s="59">
        <f t="shared" si="7"/>
        <v>0</v>
      </c>
    </row>
    <row r="332" spans="1:8" ht="14" outlineLevel="2" x14ac:dyDescent="0.2">
      <c r="B332" s="47" t="s">
        <v>1590</v>
      </c>
      <c r="C332" s="51" t="s">
        <v>1589</v>
      </c>
      <c r="D332" s="52"/>
      <c r="E332" s="31" t="s">
        <v>182</v>
      </c>
      <c r="F332" s="53">
        <v>246.745125</v>
      </c>
      <c r="G332" s="65"/>
      <c r="H332" s="59">
        <f t="shared" si="7"/>
        <v>0</v>
      </c>
    </row>
    <row r="333" spans="1:8" ht="14" outlineLevel="2" x14ac:dyDescent="0.2">
      <c r="B333" s="47" t="s">
        <v>1588</v>
      </c>
      <c r="C333" s="51" t="s">
        <v>1587</v>
      </c>
      <c r="D333" s="52"/>
      <c r="E333" s="31" t="s">
        <v>182</v>
      </c>
      <c r="F333" s="53">
        <v>122.91839999999999</v>
      </c>
      <c r="G333" s="65"/>
      <c r="H333" s="59">
        <f t="shared" si="7"/>
        <v>0</v>
      </c>
    </row>
    <row r="334" spans="1:8" ht="14" outlineLevel="2" x14ac:dyDescent="0.2">
      <c r="B334" s="47" t="s">
        <v>1586</v>
      </c>
      <c r="C334" s="61" t="s">
        <v>1585</v>
      </c>
      <c r="D334" s="62"/>
      <c r="E334" s="31" t="s">
        <v>75</v>
      </c>
      <c r="F334" s="53">
        <v>54</v>
      </c>
      <c r="G334" s="54"/>
      <c r="H334" s="59">
        <f t="shared" si="7"/>
        <v>0</v>
      </c>
    </row>
    <row r="335" spans="1:8" ht="14" outlineLevel="2" x14ac:dyDescent="0.2">
      <c r="B335" s="47" t="s">
        <v>1584</v>
      </c>
      <c r="C335" s="61" t="s">
        <v>1583</v>
      </c>
      <c r="D335" s="62"/>
      <c r="E335" s="31" t="s">
        <v>75</v>
      </c>
      <c r="F335" s="53">
        <v>3294</v>
      </c>
      <c r="G335" s="54"/>
      <c r="H335" s="59">
        <f t="shared" si="7"/>
        <v>0</v>
      </c>
    </row>
    <row r="336" spans="1:8" ht="14" outlineLevel="2" x14ac:dyDescent="0.2">
      <c r="B336" s="47" t="s">
        <v>1582</v>
      </c>
      <c r="C336" s="61" t="s">
        <v>1581</v>
      </c>
      <c r="D336" s="62"/>
      <c r="E336" s="31" t="s">
        <v>75</v>
      </c>
      <c r="F336" s="53">
        <v>594</v>
      </c>
      <c r="G336" s="54"/>
      <c r="H336" s="59">
        <f t="shared" si="7"/>
        <v>0</v>
      </c>
    </row>
    <row r="337" spans="2:8" ht="14" outlineLevel="2" x14ac:dyDescent="0.2">
      <c r="B337" s="47" t="s">
        <v>1580</v>
      </c>
      <c r="C337" s="61" t="s">
        <v>1579</v>
      </c>
      <c r="D337" s="62"/>
      <c r="E337" s="31" t="s">
        <v>75</v>
      </c>
      <c r="F337" s="53">
        <v>32</v>
      </c>
      <c r="G337" s="54"/>
      <c r="H337" s="59">
        <f t="shared" si="7"/>
        <v>0</v>
      </c>
    </row>
    <row r="338" spans="2:8" ht="14" outlineLevel="2" x14ac:dyDescent="0.2">
      <c r="B338" s="47" t="s">
        <v>1578</v>
      </c>
      <c r="C338" s="61" t="s">
        <v>1577</v>
      </c>
      <c r="D338" s="62"/>
      <c r="E338" s="31" t="s">
        <v>182</v>
      </c>
      <c r="F338" s="53">
        <v>78.337000000000003</v>
      </c>
      <c r="G338" s="54"/>
      <c r="H338" s="59">
        <f t="shared" si="7"/>
        <v>0</v>
      </c>
    </row>
    <row r="339" spans="2:8" ht="14" outlineLevel="2" x14ac:dyDescent="0.2">
      <c r="B339" s="47" t="s">
        <v>1576</v>
      </c>
      <c r="C339" s="61" t="s">
        <v>1575</v>
      </c>
      <c r="D339" s="62"/>
      <c r="E339" s="31" t="s">
        <v>182</v>
      </c>
      <c r="F339" s="53">
        <v>404.76799999999997</v>
      </c>
      <c r="G339" s="54"/>
      <c r="H339" s="59">
        <f t="shared" si="7"/>
        <v>0</v>
      </c>
    </row>
    <row r="340" spans="2:8" ht="14" outlineLevel="2" x14ac:dyDescent="0.2">
      <c r="B340" s="47" t="s">
        <v>1574</v>
      </c>
      <c r="C340" s="61" t="s">
        <v>1573</v>
      </c>
      <c r="D340" s="62"/>
      <c r="E340" s="31" t="s">
        <v>182</v>
      </c>
      <c r="F340" s="53">
        <v>1281.596</v>
      </c>
      <c r="G340" s="54"/>
      <c r="H340" s="59">
        <f t="shared" si="7"/>
        <v>0</v>
      </c>
    </row>
    <row r="341" spans="2:8" ht="14" outlineLevel="2" x14ac:dyDescent="0.2">
      <c r="B341" s="47" t="s">
        <v>1572</v>
      </c>
      <c r="C341" s="61" t="s">
        <v>1571</v>
      </c>
      <c r="D341" s="62"/>
      <c r="E341" s="31" t="s">
        <v>182</v>
      </c>
      <c r="F341" s="53">
        <v>80.540999999999997</v>
      </c>
      <c r="G341" s="65"/>
      <c r="H341" s="59">
        <f t="shared" si="7"/>
        <v>0</v>
      </c>
    </row>
    <row r="342" spans="2:8" ht="14" outlineLevel="2" x14ac:dyDescent="0.2">
      <c r="B342" s="47" t="s">
        <v>1570</v>
      </c>
      <c r="C342" s="61" t="s">
        <v>1569</v>
      </c>
      <c r="D342" s="62"/>
      <c r="E342" s="31" t="s">
        <v>81</v>
      </c>
      <c r="F342" s="53">
        <v>30.1</v>
      </c>
      <c r="G342" s="54"/>
      <c r="H342" s="59">
        <f t="shared" si="7"/>
        <v>0</v>
      </c>
    </row>
    <row r="343" spans="2:8" ht="14" outlineLevel="2" x14ac:dyDescent="0.2">
      <c r="B343" s="47" t="s">
        <v>1568</v>
      </c>
      <c r="C343" s="61" t="s">
        <v>1567</v>
      </c>
      <c r="D343" s="62"/>
      <c r="E343" s="31" t="s">
        <v>182</v>
      </c>
      <c r="F343" s="53">
        <v>42.729120000000002</v>
      </c>
      <c r="G343" s="65"/>
      <c r="H343" s="59">
        <f t="shared" ref="H343:H355" si="8">+F343*G343</f>
        <v>0</v>
      </c>
    </row>
    <row r="344" spans="2:8" ht="14" outlineLevel="2" x14ac:dyDescent="0.2">
      <c r="B344" s="47" t="s">
        <v>1566</v>
      </c>
      <c r="C344" s="61" t="s">
        <v>1565</v>
      </c>
      <c r="D344" s="62"/>
      <c r="E344" s="31" t="s">
        <v>182</v>
      </c>
      <c r="F344" s="53">
        <v>19.084800000000001</v>
      </c>
      <c r="G344" s="54"/>
      <c r="H344" s="59">
        <f t="shared" si="8"/>
        <v>0</v>
      </c>
    </row>
    <row r="345" spans="2:8" ht="14" outlineLevel="2" x14ac:dyDescent="0.2">
      <c r="B345" s="47" t="s">
        <v>1564</v>
      </c>
      <c r="C345" s="61" t="s">
        <v>1563</v>
      </c>
      <c r="D345" s="62"/>
      <c r="E345" s="31" t="s">
        <v>75</v>
      </c>
      <c r="F345" s="53">
        <v>48</v>
      </c>
      <c r="G345" s="54"/>
      <c r="H345" s="59">
        <f t="shared" si="8"/>
        <v>0</v>
      </c>
    </row>
    <row r="346" spans="2:8" ht="14" outlineLevel="2" x14ac:dyDescent="0.2">
      <c r="B346" s="47" t="s">
        <v>1562</v>
      </c>
      <c r="C346" s="61" t="s">
        <v>1561</v>
      </c>
      <c r="D346" s="62"/>
      <c r="E346" s="31" t="s">
        <v>75</v>
      </c>
      <c r="F346" s="53">
        <v>24</v>
      </c>
      <c r="G346" s="54"/>
      <c r="H346" s="59">
        <f t="shared" si="8"/>
        <v>0</v>
      </c>
    </row>
    <row r="347" spans="2:8" ht="30" outlineLevel="2" x14ac:dyDescent="0.2">
      <c r="B347" s="47" t="s">
        <v>1560</v>
      </c>
      <c r="C347" s="51" t="s">
        <v>2147</v>
      </c>
      <c r="D347" s="62"/>
      <c r="E347" s="31" t="s">
        <v>75</v>
      </c>
      <c r="F347" s="53">
        <v>1984</v>
      </c>
      <c r="G347" s="54"/>
      <c r="H347" s="59">
        <f t="shared" si="8"/>
        <v>0</v>
      </c>
    </row>
    <row r="348" spans="2:8" ht="15" outlineLevel="2" x14ac:dyDescent="0.2">
      <c r="B348" s="47" t="s">
        <v>1559</v>
      </c>
      <c r="C348" s="51" t="s">
        <v>2148</v>
      </c>
      <c r="D348" s="62"/>
      <c r="E348" s="31" t="s">
        <v>75</v>
      </c>
      <c r="F348" s="53">
        <v>40</v>
      </c>
      <c r="G348" s="54"/>
      <c r="H348" s="59">
        <f t="shared" si="8"/>
        <v>0</v>
      </c>
    </row>
    <row r="349" spans="2:8" ht="30" outlineLevel="2" x14ac:dyDescent="0.2">
      <c r="B349" s="47" t="s">
        <v>1558</v>
      </c>
      <c r="C349" s="51" t="s">
        <v>2149</v>
      </c>
      <c r="D349" s="62"/>
      <c r="E349" s="31" t="s">
        <v>75</v>
      </c>
      <c r="F349" s="53">
        <v>160</v>
      </c>
      <c r="G349" s="54"/>
      <c r="H349" s="59">
        <f t="shared" si="8"/>
        <v>0</v>
      </c>
    </row>
    <row r="350" spans="2:8" ht="14" outlineLevel="2" x14ac:dyDescent="0.2">
      <c r="B350" s="47" t="s">
        <v>1557</v>
      </c>
      <c r="C350" s="51" t="s">
        <v>1556</v>
      </c>
      <c r="D350" s="62"/>
      <c r="E350" s="31" t="s">
        <v>182</v>
      </c>
      <c r="F350" s="53">
        <v>903.95827200000031</v>
      </c>
      <c r="G350" s="54"/>
      <c r="H350" s="59">
        <f t="shared" si="8"/>
        <v>0</v>
      </c>
    </row>
    <row r="351" spans="2:8" ht="14" outlineLevel="2" x14ac:dyDescent="0.2">
      <c r="B351" s="47" t="s">
        <v>1555</v>
      </c>
      <c r="C351" s="51" t="s">
        <v>1554</v>
      </c>
      <c r="D351" s="62"/>
      <c r="E351" s="31" t="s">
        <v>182</v>
      </c>
      <c r="F351" s="53">
        <v>61.252607999999995</v>
      </c>
      <c r="G351" s="65"/>
      <c r="H351" s="59">
        <f t="shared" si="8"/>
        <v>0</v>
      </c>
    </row>
    <row r="352" spans="2:8" ht="14" outlineLevel="2" x14ac:dyDescent="0.2">
      <c r="B352" s="47" t="s">
        <v>1553</v>
      </c>
      <c r="C352" s="51" t="s">
        <v>1552</v>
      </c>
      <c r="D352" s="62"/>
      <c r="E352" s="31" t="s">
        <v>182</v>
      </c>
      <c r="F352" s="53">
        <v>36.172799999999995</v>
      </c>
      <c r="G352" s="65"/>
      <c r="H352" s="59">
        <f t="shared" si="8"/>
        <v>0</v>
      </c>
    </row>
    <row r="353" spans="1:8" ht="14" outlineLevel="2" x14ac:dyDescent="0.2">
      <c r="B353" s="47" t="s">
        <v>1551</v>
      </c>
      <c r="C353" s="51" t="s">
        <v>1550</v>
      </c>
      <c r="D353" s="62"/>
      <c r="E353" s="31" t="s">
        <v>75</v>
      </c>
      <c r="F353" s="53">
        <v>32</v>
      </c>
      <c r="G353" s="54"/>
      <c r="H353" s="59">
        <f t="shared" si="8"/>
        <v>0</v>
      </c>
    </row>
    <row r="354" spans="1:8" ht="14" outlineLevel="2" x14ac:dyDescent="0.2">
      <c r="B354" s="47" t="s">
        <v>1549</v>
      </c>
      <c r="C354" s="51" t="s">
        <v>1548</v>
      </c>
      <c r="D354" s="62"/>
      <c r="E354" s="31" t="s">
        <v>75</v>
      </c>
      <c r="F354" s="53">
        <v>24</v>
      </c>
      <c r="G354" s="54"/>
      <c r="H354" s="59">
        <f t="shared" si="8"/>
        <v>0</v>
      </c>
    </row>
    <row r="355" spans="1:8" ht="14" outlineLevel="2" x14ac:dyDescent="0.2">
      <c r="B355" s="47" t="s">
        <v>1547</v>
      </c>
      <c r="C355" s="51" t="s">
        <v>1546</v>
      </c>
      <c r="D355" s="62"/>
      <c r="E355" s="31" t="s">
        <v>75</v>
      </c>
      <c r="F355" s="53">
        <v>5</v>
      </c>
      <c r="G355" s="65"/>
      <c r="H355" s="59">
        <f t="shared" si="8"/>
        <v>0</v>
      </c>
    </row>
    <row r="356" spans="1:8" outlineLevel="2" x14ac:dyDescent="0.2">
      <c r="B356" s="47"/>
      <c r="C356" s="48"/>
      <c r="D356" s="64"/>
      <c r="E356" s="31"/>
      <c r="F356" s="53"/>
      <c r="G356" s="65"/>
      <c r="H356" s="59"/>
    </row>
    <row r="357" spans="1:8" outlineLevel="1" x14ac:dyDescent="0.2">
      <c r="B357" s="47">
        <v>3.6</v>
      </c>
      <c r="C357" s="48" t="s">
        <v>1545</v>
      </c>
      <c r="D357" s="64"/>
      <c r="E357" s="31"/>
      <c r="F357" s="53"/>
      <c r="G357" s="65"/>
      <c r="H357" s="59"/>
    </row>
    <row r="358" spans="1:8" s="63" customFormat="1" ht="14" outlineLevel="2" x14ac:dyDescent="0.2">
      <c r="A358" s="12"/>
      <c r="B358" s="47" t="s">
        <v>1544</v>
      </c>
      <c r="C358" s="51" t="s">
        <v>1543</v>
      </c>
      <c r="D358" s="66"/>
      <c r="E358" s="31" t="s">
        <v>81</v>
      </c>
      <c r="F358" s="53">
        <v>6.3</v>
      </c>
      <c r="G358" s="54"/>
      <c r="H358" s="59">
        <f t="shared" ref="H358:H382" si="9">+F358*G358</f>
        <v>0</v>
      </c>
    </row>
    <row r="359" spans="1:8" ht="14" outlineLevel="2" x14ac:dyDescent="0.2">
      <c r="B359" s="47" t="s">
        <v>1542</v>
      </c>
      <c r="C359" s="51" t="s">
        <v>1541</v>
      </c>
      <c r="D359" s="66"/>
      <c r="E359" s="31" t="s">
        <v>81</v>
      </c>
      <c r="F359" s="53">
        <v>25.200000000000003</v>
      </c>
      <c r="G359" s="54"/>
      <c r="H359" s="59">
        <f t="shared" si="9"/>
        <v>0</v>
      </c>
    </row>
    <row r="360" spans="1:8" ht="14" outlineLevel="2" x14ac:dyDescent="0.2">
      <c r="B360" s="47" t="s">
        <v>1540</v>
      </c>
      <c r="C360" s="51" t="s">
        <v>1539</v>
      </c>
      <c r="D360" s="66"/>
      <c r="E360" s="31" t="s">
        <v>79</v>
      </c>
      <c r="F360" s="53">
        <v>60.61</v>
      </c>
      <c r="G360" s="54"/>
      <c r="H360" s="59">
        <f t="shared" si="9"/>
        <v>0</v>
      </c>
    </row>
    <row r="361" spans="1:8" s="63" customFormat="1" ht="14" outlineLevel="2" x14ac:dyDescent="0.2">
      <c r="A361" s="12"/>
      <c r="B361" s="47" t="s">
        <v>1538</v>
      </c>
      <c r="C361" s="51" t="s">
        <v>1537</v>
      </c>
      <c r="D361" s="66"/>
      <c r="E361" s="31" t="s">
        <v>81</v>
      </c>
      <c r="F361" s="53">
        <v>45.183873218673213</v>
      </c>
      <c r="G361" s="54"/>
      <c r="H361" s="59">
        <f t="shared" si="9"/>
        <v>0</v>
      </c>
    </row>
    <row r="362" spans="1:8" s="63" customFormat="1" ht="14" outlineLevel="2" x14ac:dyDescent="0.2">
      <c r="A362" s="12"/>
      <c r="B362" s="47" t="s">
        <v>1536</v>
      </c>
      <c r="C362" s="51" t="s">
        <v>1535</v>
      </c>
      <c r="D362" s="66"/>
      <c r="E362" s="31" t="s">
        <v>81</v>
      </c>
      <c r="F362" s="53">
        <v>113.28385405405407</v>
      </c>
      <c r="G362" s="54"/>
      <c r="H362" s="59">
        <f t="shared" si="9"/>
        <v>0</v>
      </c>
    </row>
    <row r="363" spans="1:8" s="63" customFormat="1" ht="14" outlineLevel="2" x14ac:dyDescent="0.2">
      <c r="A363" s="12"/>
      <c r="B363" s="47" t="s">
        <v>1534</v>
      </c>
      <c r="C363" s="51" t="s">
        <v>1533</v>
      </c>
      <c r="D363" s="66"/>
      <c r="E363" s="31" t="s">
        <v>81</v>
      </c>
      <c r="F363" s="53">
        <v>121.92413366093365</v>
      </c>
      <c r="G363" s="54"/>
      <c r="H363" s="59">
        <f t="shared" si="9"/>
        <v>0</v>
      </c>
    </row>
    <row r="364" spans="1:8" s="63" customFormat="1" ht="14" outlineLevel="2" x14ac:dyDescent="0.2">
      <c r="A364" s="12"/>
      <c r="B364" s="47" t="s">
        <v>1532</v>
      </c>
      <c r="C364" s="51" t="s">
        <v>1531</v>
      </c>
      <c r="D364" s="66"/>
      <c r="E364" s="31" t="s">
        <v>81</v>
      </c>
      <c r="F364" s="53">
        <v>13.012301957129544</v>
      </c>
      <c r="G364" s="54"/>
      <c r="H364" s="59">
        <f t="shared" si="9"/>
        <v>0</v>
      </c>
    </row>
    <row r="365" spans="1:8" s="63" customFormat="1" ht="14" outlineLevel="2" x14ac:dyDescent="0.2">
      <c r="A365" s="12"/>
      <c r="B365" s="47" t="s">
        <v>1530</v>
      </c>
      <c r="C365" s="51" t="s">
        <v>1529</v>
      </c>
      <c r="D365" s="66"/>
      <c r="E365" s="31" t="s">
        <v>81</v>
      </c>
      <c r="F365" s="53">
        <v>51.381903474903474</v>
      </c>
      <c r="G365" s="54"/>
      <c r="H365" s="59">
        <f t="shared" si="9"/>
        <v>0</v>
      </c>
    </row>
    <row r="366" spans="1:8" s="63" customFormat="1" ht="14" outlineLevel="2" x14ac:dyDescent="0.2">
      <c r="A366" s="12"/>
      <c r="B366" s="47" t="s">
        <v>1528</v>
      </c>
      <c r="C366" s="51" t="s">
        <v>1527</v>
      </c>
      <c r="D366" s="66"/>
      <c r="E366" s="31" t="s">
        <v>81</v>
      </c>
      <c r="F366" s="53">
        <v>36.119212220916566</v>
      </c>
      <c r="G366" s="54"/>
      <c r="H366" s="59">
        <f t="shared" si="9"/>
        <v>0</v>
      </c>
    </row>
    <row r="367" spans="1:8" s="63" customFormat="1" ht="14" outlineLevel="2" x14ac:dyDescent="0.2">
      <c r="A367" s="12"/>
      <c r="B367" s="47" t="s">
        <v>1526</v>
      </c>
      <c r="C367" s="51" t="s">
        <v>1525</v>
      </c>
      <c r="D367" s="66"/>
      <c r="E367" s="31" t="s">
        <v>81</v>
      </c>
      <c r="F367" s="53">
        <v>6.5415608751608749</v>
      </c>
      <c r="G367" s="54"/>
      <c r="H367" s="59">
        <f t="shared" si="9"/>
        <v>0</v>
      </c>
    </row>
    <row r="368" spans="1:8" s="63" customFormat="1" ht="14" outlineLevel="2" x14ac:dyDescent="0.2">
      <c r="A368" s="12"/>
      <c r="B368" s="47" t="s">
        <v>1524</v>
      </c>
      <c r="C368" s="51" t="s">
        <v>1523</v>
      </c>
      <c r="D368" s="66"/>
      <c r="E368" s="31" t="s">
        <v>81</v>
      </c>
      <c r="F368" s="53">
        <v>37.59851351351351</v>
      </c>
      <c r="G368" s="54"/>
      <c r="H368" s="59">
        <f t="shared" si="9"/>
        <v>0</v>
      </c>
    </row>
    <row r="369" spans="1:8" s="63" customFormat="1" ht="14" outlineLevel="2" x14ac:dyDescent="0.2">
      <c r="A369" s="12"/>
      <c r="B369" s="47" t="s">
        <v>1522</v>
      </c>
      <c r="C369" s="51" t="s">
        <v>1521</v>
      </c>
      <c r="D369" s="66"/>
      <c r="E369" s="31" t="s">
        <v>81</v>
      </c>
      <c r="F369" s="53">
        <v>51.680000000000007</v>
      </c>
      <c r="G369" s="54"/>
      <c r="H369" s="59">
        <f t="shared" si="9"/>
        <v>0</v>
      </c>
    </row>
    <row r="370" spans="1:8" s="63" customFormat="1" ht="14" outlineLevel="2" x14ac:dyDescent="0.2">
      <c r="A370" s="12"/>
      <c r="B370" s="47" t="s">
        <v>1520</v>
      </c>
      <c r="C370" s="51" t="s">
        <v>1519</v>
      </c>
      <c r="D370" s="66"/>
      <c r="E370" s="31" t="s">
        <v>81</v>
      </c>
      <c r="F370" s="53">
        <v>410.36621000000002</v>
      </c>
      <c r="G370" s="54"/>
      <c r="H370" s="59">
        <f t="shared" si="9"/>
        <v>0</v>
      </c>
    </row>
    <row r="371" spans="1:8" s="63" customFormat="1" ht="14" outlineLevel="2" x14ac:dyDescent="0.2">
      <c r="A371" s="12"/>
      <c r="B371" s="47" t="s">
        <v>1518</v>
      </c>
      <c r="C371" s="51" t="s">
        <v>1517</v>
      </c>
      <c r="D371" s="66"/>
      <c r="E371" s="31" t="s">
        <v>81</v>
      </c>
      <c r="F371" s="53">
        <v>161.624</v>
      </c>
      <c r="G371" s="54"/>
      <c r="H371" s="59">
        <f t="shared" si="9"/>
        <v>0</v>
      </c>
    </row>
    <row r="372" spans="1:8" s="63" customFormat="1" ht="26" outlineLevel="2" x14ac:dyDescent="0.2">
      <c r="A372" s="12"/>
      <c r="B372" s="47" t="s">
        <v>1516</v>
      </c>
      <c r="C372" s="51" t="s">
        <v>1515</v>
      </c>
      <c r="D372" s="66"/>
      <c r="E372" s="31" t="s">
        <v>50</v>
      </c>
      <c r="F372" s="53">
        <v>19.2</v>
      </c>
      <c r="G372" s="54"/>
      <c r="H372" s="59">
        <f t="shared" si="9"/>
        <v>0</v>
      </c>
    </row>
    <row r="373" spans="1:8" s="63" customFormat="1" ht="14" outlineLevel="2" x14ac:dyDescent="0.2">
      <c r="A373" s="12"/>
      <c r="B373" s="47" t="s">
        <v>1514</v>
      </c>
      <c r="C373" s="51" t="s">
        <v>1513</v>
      </c>
      <c r="D373" s="66"/>
      <c r="E373" s="31" t="s">
        <v>50</v>
      </c>
      <c r="F373" s="53">
        <v>96.830000000000013</v>
      </c>
      <c r="G373" s="54"/>
      <c r="H373" s="59">
        <f t="shared" si="9"/>
        <v>0</v>
      </c>
    </row>
    <row r="374" spans="1:8" s="63" customFormat="1" ht="14" outlineLevel="2" x14ac:dyDescent="0.2">
      <c r="A374" s="12"/>
      <c r="B374" s="47" t="s">
        <v>1512</v>
      </c>
      <c r="C374" s="51" t="s">
        <v>1511</v>
      </c>
      <c r="D374" s="66"/>
      <c r="E374" s="31" t="s">
        <v>81</v>
      </c>
      <c r="F374" s="53">
        <v>245.96</v>
      </c>
      <c r="G374" s="54"/>
      <c r="H374" s="59">
        <f t="shared" si="9"/>
        <v>0</v>
      </c>
    </row>
    <row r="375" spans="1:8" s="63" customFormat="1" ht="14" outlineLevel="2" x14ac:dyDescent="0.2">
      <c r="A375" s="12"/>
      <c r="B375" s="47" t="s">
        <v>1510</v>
      </c>
      <c r="C375" s="51" t="s">
        <v>1509</v>
      </c>
      <c r="D375" s="66"/>
      <c r="E375" s="31" t="s">
        <v>81</v>
      </c>
      <c r="F375" s="53">
        <v>2</v>
      </c>
      <c r="G375" s="54"/>
      <c r="H375" s="59">
        <f t="shared" si="9"/>
        <v>0</v>
      </c>
    </row>
    <row r="376" spans="1:8" s="63" customFormat="1" ht="14" outlineLevel="2" x14ac:dyDescent="0.2">
      <c r="A376" s="12"/>
      <c r="B376" s="47" t="s">
        <v>1508</v>
      </c>
      <c r="C376" s="51" t="s">
        <v>1507</v>
      </c>
      <c r="D376" s="66"/>
      <c r="E376" s="31" t="s">
        <v>81</v>
      </c>
      <c r="F376" s="53">
        <v>230</v>
      </c>
      <c r="G376" s="54"/>
      <c r="H376" s="59">
        <f t="shared" si="9"/>
        <v>0</v>
      </c>
    </row>
    <row r="377" spans="1:8" s="63" customFormat="1" ht="14" outlineLevel="2" x14ac:dyDescent="0.2">
      <c r="A377" s="12"/>
      <c r="B377" s="47" t="s">
        <v>1506</v>
      </c>
      <c r="C377" s="51" t="s">
        <v>1505</v>
      </c>
      <c r="D377" s="66"/>
      <c r="E377" s="31" t="s">
        <v>81</v>
      </c>
      <c r="F377" s="53">
        <v>193.8</v>
      </c>
      <c r="G377" s="54"/>
      <c r="H377" s="59">
        <f t="shared" si="9"/>
        <v>0</v>
      </c>
    </row>
    <row r="378" spans="1:8" s="63" customFormat="1" ht="14" outlineLevel="2" x14ac:dyDescent="0.2">
      <c r="A378" s="12"/>
      <c r="B378" s="47" t="s">
        <v>1504</v>
      </c>
      <c r="C378" s="51" t="s">
        <v>1503</v>
      </c>
      <c r="D378" s="66"/>
      <c r="E378" s="31" t="s">
        <v>81</v>
      </c>
      <c r="F378" s="53">
        <v>98.59</v>
      </c>
      <c r="G378" s="54"/>
      <c r="H378" s="59">
        <f t="shared" si="9"/>
        <v>0</v>
      </c>
    </row>
    <row r="379" spans="1:8" s="63" customFormat="1" ht="26" outlineLevel="2" x14ac:dyDescent="0.2">
      <c r="A379" s="12"/>
      <c r="B379" s="47" t="s">
        <v>1502</v>
      </c>
      <c r="C379" s="51" t="s">
        <v>1501</v>
      </c>
      <c r="D379" s="66"/>
      <c r="E379" s="31" t="s">
        <v>50</v>
      </c>
      <c r="F379" s="53">
        <v>62</v>
      </c>
      <c r="G379" s="54"/>
      <c r="H379" s="59">
        <f t="shared" si="9"/>
        <v>0</v>
      </c>
    </row>
    <row r="380" spans="1:8" s="63" customFormat="1" ht="14" outlineLevel="2" x14ac:dyDescent="0.2">
      <c r="A380" s="12"/>
      <c r="B380" s="47" t="s">
        <v>1500</v>
      </c>
      <c r="C380" s="51" t="s">
        <v>1499</v>
      </c>
      <c r="D380" s="66"/>
      <c r="E380" s="31" t="s">
        <v>81</v>
      </c>
      <c r="F380" s="53">
        <v>19.53</v>
      </c>
      <c r="G380" s="54"/>
      <c r="H380" s="59">
        <f t="shared" si="9"/>
        <v>0</v>
      </c>
    </row>
    <row r="381" spans="1:8" s="63" customFormat="1" ht="14" outlineLevel="2" x14ac:dyDescent="0.2">
      <c r="A381" s="12"/>
      <c r="B381" s="47" t="s">
        <v>1498</v>
      </c>
      <c r="C381" s="51" t="s">
        <v>1497</v>
      </c>
      <c r="D381" s="66"/>
      <c r="E381" s="31" t="s">
        <v>50</v>
      </c>
      <c r="F381" s="53">
        <v>13.6</v>
      </c>
      <c r="G381" s="54"/>
      <c r="H381" s="59">
        <f t="shared" si="9"/>
        <v>0</v>
      </c>
    </row>
    <row r="382" spans="1:8" s="63" customFormat="1" ht="14" outlineLevel="2" x14ac:dyDescent="0.2">
      <c r="A382" s="12"/>
      <c r="B382" s="47" t="s">
        <v>1496</v>
      </c>
      <c r="C382" s="51" t="s">
        <v>1495</v>
      </c>
      <c r="D382" s="66"/>
      <c r="E382" s="31" t="s">
        <v>81</v>
      </c>
      <c r="F382" s="53">
        <v>33.130000000000003</v>
      </c>
      <c r="G382" s="54"/>
      <c r="H382" s="59">
        <f t="shared" si="9"/>
        <v>0</v>
      </c>
    </row>
    <row r="383" spans="1:8" s="63" customFormat="1" outlineLevel="2" x14ac:dyDescent="0.2">
      <c r="A383" s="12"/>
      <c r="B383" s="47"/>
      <c r="C383" s="51"/>
      <c r="D383" s="52"/>
      <c r="E383" s="31"/>
      <c r="F383" s="53"/>
      <c r="G383" s="54"/>
      <c r="H383" s="59"/>
    </row>
    <row r="384" spans="1:8" s="63" customFormat="1" outlineLevel="1" x14ac:dyDescent="0.2">
      <c r="A384" s="12"/>
      <c r="B384" s="47">
        <v>3.7</v>
      </c>
      <c r="C384" s="48" t="s">
        <v>1494</v>
      </c>
      <c r="D384" s="64"/>
      <c r="E384" s="31"/>
      <c r="F384" s="53"/>
      <c r="G384" s="54"/>
      <c r="H384" s="59"/>
    </row>
    <row r="385" spans="1:8" s="63" customFormat="1" ht="14" outlineLevel="2" x14ac:dyDescent="0.2">
      <c r="A385" s="12"/>
      <c r="B385" s="47" t="s">
        <v>1493</v>
      </c>
      <c r="C385" s="51" t="s">
        <v>1492</v>
      </c>
      <c r="D385" s="52"/>
      <c r="E385" s="31" t="s">
        <v>50</v>
      </c>
      <c r="F385" s="53">
        <v>9941.86</v>
      </c>
      <c r="G385" s="54"/>
      <c r="H385" s="59">
        <f t="shared" ref="H385:H393" si="10">+F385*G385</f>
        <v>0</v>
      </c>
    </row>
    <row r="386" spans="1:8" s="63" customFormat="1" ht="14" outlineLevel="2" x14ac:dyDescent="0.2">
      <c r="A386" s="12"/>
      <c r="B386" s="47" t="s">
        <v>1491</v>
      </c>
      <c r="C386" s="51" t="s">
        <v>1490</v>
      </c>
      <c r="D386" s="52"/>
      <c r="E386" s="31" t="s">
        <v>50</v>
      </c>
      <c r="F386" s="53">
        <v>5187.3865170862164</v>
      </c>
      <c r="G386" s="54"/>
      <c r="H386" s="59">
        <f t="shared" si="10"/>
        <v>0</v>
      </c>
    </row>
    <row r="387" spans="1:8" s="63" customFormat="1" ht="14" outlineLevel="2" x14ac:dyDescent="0.2">
      <c r="A387" s="12"/>
      <c r="B387" s="47" t="s">
        <v>1489</v>
      </c>
      <c r="C387" s="51" t="s">
        <v>1488</v>
      </c>
      <c r="D387" s="52"/>
      <c r="E387" s="31" t="s">
        <v>50</v>
      </c>
      <c r="F387" s="53">
        <v>1187.56</v>
      </c>
      <c r="G387" s="54"/>
      <c r="H387" s="59">
        <f t="shared" si="10"/>
        <v>0</v>
      </c>
    </row>
    <row r="388" spans="1:8" s="63" customFormat="1" ht="14" outlineLevel="2" x14ac:dyDescent="0.2">
      <c r="A388" s="12"/>
      <c r="B388" s="47" t="s">
        <v>1487</v>
      </c>
      <c r="C388" s="51" t="s">
        <v>1486</v>
      </c>
      <c r="D388" s="52"/>
      <c r="E388" s="31" t="s">
        <v>50</v>
      </c>
      <c r="F388" s="53">
        <v>1281.72</v>
      </c>
      <c r="G388" s="54"/>
      <c r="H388" s="59">
        <f t="shared" si="10"/>
        <v>0</v>
      </c>
    </row>
    <row r="389" spans="1:8" s="63" customFormat="1" ht="14" outlineLevel="2" x14ac:dyDescent="0.2">
      <c r="A389" s="12"/>
      <c r="B389" s="47" t="s">
        <v>1485</v>
      </c>
      <c r="C389" s="51" t="s">
        <v>1484</v>
      </c>
      <c r="D389" s="52"/>
      <c r="E389" s="31" t="s">
        <v>50</v>
      </c>
      <c r="F389" s="53">
        <v>1138.48</v>
      </c>
      <c r="G389" s="54"/>
      <c r="H389" s="59">
        <f t="shared" si="10"/>
        <v>0</v>
      </c>
    </row>
    <row r="390" spans="1:8" s="63" customFormat="1" ht="14" outlineLevel="2" x14ac:dyDescent="0.2">
      <c r="A390" s="12"/>
      <c r="B390" s="47" t="s">
        <v>1483</v>
      </c>
      <c r="C390" s="51" t="s">
        <v>1482</v>
      </c>
      <c r="D390" s="52"/>
      <c r="E390" s="31" t="s">
        <v>50</v>
      </c>
      <c r="F390" s="53">
        <v>979.14</v>
      </c>
      <c r="G390" s="54"/>
      <c r="H390" s="59">
        <f t="shared" si="10"/>
        <v>0</v>
      </c>
    </row>
    <row r="391" spans="1:8" s="63" customFormat="1" ht="14" outlineLevel="2" x14ac:dyDescent="0.2">
      <c r="A391" s="12"/>
      <c r="B391" s="47" t="s">
        <v>1481</v>
      </c>
      <c r="C391" s="51" t="s">
        <v>1480</v>
      </c>
      <c r="D391" s="52"/>
      <c r="E391" s="31" t="s">
        <v>50</v>
      </c>
      <c r="F391" s="53">
        <v>381.4</v>
      </c>
      <c r="G391" s="54"/>
      <c r="H391" s="59">
        <f t="shared" si="10"/>
        <v>0</v>
      </c>
    </row>
    <row r="392" spans="1:8" s="63" customFormat="1" ht="14" outlineLevel="2" x14ac:dyDescent="0.2">
      <c r="A392" s="12"/>
      <c r="B392" s="47" t="s">
        <v>1479</v>
      </c>
      <c r="C392" s="51" t="s">
        <v>1478</v>
      </c>
      <c r="D392" s="52"/>
      <c r="E392" s="31" t="s">
        <v>50</v>
      </c>
      <c r="F392" s="53">
        <v>74.402685553987368</v>
      </c>
      <c r="G392" s="54"/>
      <c r="H392" s="59">
        <f t="shared" si="10"/>
        <v>0</v>
      </c>
    </row>
    <row r="393" spans="1:8" s="63" customFormat="1" ht="14" outlineLevel="2" x14ac:dyDescent="0.2">
      <c r="A393" s="12"/>
      <c r="B393" s="47" t="s">
        <v>1477</v>
      </c>
      <c r="C393" s="51" t="s">
        <v>1476</v>
      </c>
      <c r="D393" s="52"/>
      <c r="E393" s="31" t="s">
        <v>50</v>
      </c>
      <c r="F393" s="53">
        <v>43.682685553987369</v>
      </c>
      <c r="G393" s="54"/>
      <c r="H393" s="59">
        <f t="shared" si="10"/>
        <v>0</v>
      </c>
    </row>
    <row r="394" spans="1:8" s="63" customFormat="1" outlineLevel="2" x14ac:dyDescent="0.2">
      <c r="A394" s="12"/>
      <c r="B394" s="47"/>
      <c r="C394" s="51"/>
      <c r="D394" s="52"/>
      <c r="E394" s="31"/>
      <c r="F394" s="53"/>
      <c r="G394" s="54"/>
      <c r="H394" s="59"/>
    </row>
    <row r="395" spans="1:8" s="63" customFormat="1" outlineLevel="1" x14ac:dyDescent="0.2">
      <c r="A395" s="12"/>
      <c r="B395" s="47">
        <v>3.8</v>
      </c>
      <c r="C395" s="48" t="s">
        <v>1475</v>
      </c>
      <c r="D395" s="64"/>
      <c r="E395" s="31"/>
      <c r="F395" s="53"/>
      <c r="G395" s="54"/>
      <c r="H395" s="59"/>
    </row>
    <row r="396" spans="1:8" s="63" customFormat="1" ht="14" outlineLevel="2" x14ac:dyDescent="0.2">
      <c r="A396" s="12"/>
      <c r="B396" s="47" t="s">
        <v>1474</v>
      </c>
      <c r="C396" s="51" t="s">
        <v>1473</v>
      </c>
      <c r="D396" s="52"/>
      <c r="E396" s="31" t="s">
        <v>75</v>
      </c>
      <c r="F396" s="53">
        <v>1445</v>
      </c>
      <c r="G396" s="54"/>
      <c r="H396" s="59">
        <f t="shared" ref="H396:H402" si="11">+F396*G396</f>
        <v>0</v>
      </c>
    </row>
    <row r="397" spans="1:8" s="63" customFormat="1" ht="14" outlineLevel="2" x14ac:dyDescent="0.2">
      <c r="A397" s="12"/>
      <c r="B397" s="47" t="s">
        <v>1472</v>
      </c>
      <c r="C397" s="51" t="s">
        <v>1471</v>
      </c>
      <c r="D397" s="66"/>
      <c r="E397" s="31" t="s">
        <v>75</v>
      </c>
      <c r="F397" s="53">
        <v>262</v>
      </c>
      <c r="G397" s="54"/>
      <c r="H397" s="59">
        <f t="shared" si="11"/>
        <v>0</v>
      </c>
    </row>
    <row r="398" spans="1:8" s="63" customFormat="1" ht="14" outlineLevel="2" x14ac:dyDescent="0.2">
      <c r="A398" s="12"/>
      <c r="B398" s="47" t="s">
        <v>1470</v>
      </c>
      <c r="C398" s="51" t="s">
        <v>1469</v>
      </c>
      <c r="D398" s="66"/>
      <c r="E398" s="31" t="s">
        <v>75</v>
      </c>
      <c r="F398" s="53">
        <v>148</v>
      </c>
      <c r="G398" s="54"/>
      <c r="H398" s="59">
        <f t="shared" si="11"/>
        <v>0</v>
      </c>
    </row>
    <row r="399" spans="1:8" s="63" customFormat="1" ht="14" outlineLevel="2" x14ac:dyDescent="0.2">
      <c r="A399" s="12"/>
      <c r="B399" s="47" t="s">
        <v>1468</v>
      </c>
      <c r="C399" s="51" t="s">
        <v>1467</v>
      </c>
      <c r="D399" s="66"/>
      <c r="E399" s="31" t="s">
        <v>75</v>
      </c>
      <c r="F399" s="53">
        <v>504</v>
      </c>
      <c r="G399" s="54"/>
      <c r="H399" s="59">
        <f t="shared" si="11"/>
        <v>0</v>
      </c>
    </row>
    <row r="400" spans="1:8" s="63" customFormat="1" ht="14" outlineLevel="2" x14ac:dyDescent="0.2">
      <c r="A400" s="12"/>
      <c r="B400" s="47" t="s">
        <v>1466</v>
      </c>
      <c r="C400" s="51" t="s">
        <v>1465</v>
      </c>
      <c r="D400" s="66"/>
      <c r="E400" s="31" t="s">
        <v>75</v>
      </c>
      <c r="F400" s="53">
        <v>206</v>
      </c>
      <c r="G400" s="54"/>
      <c r="H400" s="59">
        <f t="shared" si="11"/>
        <v>0</v>
      </c>
    </row>
    <row r="401" spans="1:8" s="63" customFormat="1" ht="14" outlineLevel="2" x14ac:dyDescent="0.2">
      <c r="A401" s="12"/>
      <c r="B401" s="47" t="s">
        <v>1464</v>
      </c>
      <c r="C401" s="51" t="s">
        <v>1463</v>
      </c>
      <c r="D401" s="66"/>
      <c r="E401" s="31" t="s">
        <v>75</v>
      </c>
      <c r="F401" s="53">
        <v>492</v>
      </c>
      <c r="G401" s="54"/>
      <c r="H401" s="59">
        <f t="shared" si="11"/>
        <v>0</v>
      </c>
    </row>
    <row r="402" spans="1:8" s="63" customFormat="1" ht="14" outlineLevel="2" x14ac:dyDescent="0.2">
      <c r="A402" s="12"/>
      <c r="B402" s="47" t="s">
        <v>1462</v>
      </c>
      <c r="C402" s="51" t="s">
        <v>1461</v>
      </c>
      <c r="D402" s="66"/>
      <c r="E402" s="31" t="s">
        <v>75</v>
      </c>
      <c r="F402" s="53">
        <v>148</v>
      </c>
      <c r="G402" s="54"/>
      <c r="H402" s="59">
        <f t="shared" si="11"/>
        <v>0</v>
      </c>
    </row>
    <row r="403" spans="1:8" s="63" customFormat="1" outlineLevel="2" x14ac:dyDescent="0.2">
      <c r="A403" s="12"/>
      <c r="B403" s="47"/>
      <c r="C403" s="51"/>
      <c r="D403" s="52"/>
      <c r="E403" s="31"/>
      <c r="F403" s="53"/>
      <c r="G403" s="54"/>
      <c r="H403" s="59"/>
    </row>
    <row r="404" spans="1:8" s="63" customFormat="1" outlineLevel="1" x14ac:dyDescent="0.2">
      <c r="A404" s="12"/>
      <c r="B404" s="47">
        <v>3.9</v>
      </c>
      <c r="C404" s="48" t="s">
        <v>1460</v>
      </c>
      <c r="D404" s="64"/>
      <c r="E404" s="31"/>
      <c r="F404" s="53"/>
      <c r="G404" s="54"/>
      <c r="H404" s="59"/>
    </row>
    <row r="405" spans="1:8" s="63" customFormat="1" ht="14" outlineLevel="2" x14ac:dyDescent="0.2">
      <c r="A405" s="12"/>
      <c r="B405" s="47" t="s">
        <v>1459</v>
      </c>
      <c r="C405" s="51" t="s">
        <v>1458</v>
      </c>
      <c r="D405" s="52"/>
      <c r="E405" s="31" t="s">
        <v>50</v>
      </c>
      <c r="F405" s="53">
        <v>168</v>
      </c>
      <c r="G405" s="54"/>
      <c r="H405" s="59">
        <f>+F405*G405</f>
        <v>0</v>
      </c>
    </row>
    <row r="406" spans="1:8" s="63" customFormat="1" ht="14" outlineLevel="2" x14ac:dyDescent="0.2">
      <c r="A406" s="12"/>
      <c r="B406" s="47" t="s">
        <v>1457</v>
      </c>
      <c r="C406" s="51" t="s">
        <v>1456</v>
      </c>
      <c r="D406" s="52"/>
      <c r="E406" s="31" t="s">
        <v>50</v>
      </c>
      <c r="F406" s="53">
        <v>347.24220000000003</v>
      </c>
      <c r="G406" s="54"/>
      <c r="H406" s="59">
        <f>+F406*G406</f>
        <v>0</v>
      </c>
    </row>
    <row r="407" spans="1:8" s="63" customFormat="1" ht="14" outlineLevel="2" x14ac:dyDescent="0.2">
      <c r="A407" s="12"/>
      <c r="B407" s="47" t="s">
        <v>1455</v>
      </c>
      <c r="C407" s="51" t="s">
        <v>1454</v>
      </c>
      <c r="D407" s="52"/>
      <c r="E407" s="31" t="s">
        <v>50</v>
      </c>
      <c r="F407" s="53">
        <v>67.42</v>
      </c>
      <c r="G407" s="54"/>
      <c r="H407" s="59">
        <f>+F407*G407</f>
        <v>0</v>
      </c>
    </row>
    <row r="408" spans="1:8" s="63" customFormat="1" outlineLevel="1" x14ac:dyDescent="0.2">
      <c r="A408" s="12"/>
      <c r="B408" s="56">
        <v>3.1</v>
      </c>
      <c r="C408" s="48" t="s">
        <v>1453</v>
      </c>
      <c r="D408" s="64"/>
      <c r="E408" s="31"/>
      <c r="F408" s="53"/>
      <c r="G408" s="54"/>
      <c r="H408" s="59"/>
    </row>
    <row r="409" spans="1:8" s="63" customFormat="1" ht="14" outlineLevel="1" x14ac:dyDescent="0.2">
      <c r="B409" s="47" t="s">
        <v>1452</v>
      </c>
      <c r="C409" s="51" t="s">
        <v>1451</v>
      </c>
      <c r="D409" s="52"/>
      <c r="E409" s="31" t="s">
        <v>182</v>
      </c>
      <c r="F409" s="53">
        <v>720.68745856184512</v>
      </c>
      <c r="G409" s="54"/>
      <c r="H409" s="59">
        <f>+F409*G409</f>
        <v>0</v>
      </c>
    </row>
    <row r="410" spans="1:8" s="63" customFormat="1" ht="14" outlineLevel="1" x14ac:dyDescent="0.2">
      <c r="A410" s="12"/>
      <c r="B410" s="47" t="s">
        <v>1450</v>
      </c>
      <c r="C410" s="51" t="s">
        <v>1449</v>
      </c>
      <c r="D410" s="52"/>
      <c r="E410" s="31" t="s">
        <v>79</v>
      </c>
      <c r="F410" s="53">
        <v>5.7747340000000005</v>
      </c>
      <c r="G410" s="54"/>
      <c r="H410" s="59">
        <f>+F410*G410</f>
        <v>0</v>
      </c>
    </row>
    <row r="411" spans="1:8" s="63" customFormat="1" ht="39" outlineLevel="1" x14ac:dyDescent="0.2">
      <c r="A411" s="12"/>
      <c r="B411" s="47" t="s">
        <v>1448</v>
      </c>
      <c r="C411" s="51" t="s">
        <v>1447</v>
      </c>
      <c r="D411" s="52"/>
      <c r="E411" s="31" t="s">
        <v>50</v>
      </c>
      <c r="F411" s="53">
        <v>16.29</v>
      </c>
      <c r="G411" s="54"/>
      <c r="H411" s="59">
        <f>+F411*G411</f>
        <v>0</v>
      </c>
    </row>
    <row r="412" spans="1:8" x14ac:dyDescent="0.2">
      <c r="B412" s="47">
        <v>4</v>
      </c>
      <c r="C412" s="48" t="s">
        <v>1446</v>
      </c>
      <c r="D412" s="49"/>
      <c r="E412" s="48"/>
      <c r="F412" s="48"/>
      <c r="G412" s="48"/>
      <c r="H412" s="67">
        <f>SUM(H413:H422)</f>
        <v>0</v>
      </c>
    </row>
    <row r="413" spans="1:8" ht="91" outlineLevel="1" x14ac:dyDescent="0.2">
      <c r="B413" s="47">
        <v>4.01</v>
      </c>
      <c r="C413" s="51" t="s">
        <v>1445</v>
      </c>
      <c r="D413" s="52"/>
      <c r="E413" s="31" t="s">
        <v>81</v>
      </c>
      <c r="F413" s="53">
        <v>4208.7</v>
      </c>
      <c r="G413" s="68"/>
      <c r="H413" s="59">
        <f t="shared" ref="H413:H421" si="12">+F413*G413</f>
        <v>0</v>
      </c>
    </row>
    <row r="414" spans="1:8" ht="14" outlineLevel="1" x14ac:dyDescent="0.2">
      <c r="B414" s="47">
        <v>4.0199999999999996</v>
      </c>
      <c r="C414" s="51" t="s">
        <v>1444</v>
      </c>
      <c r="D414" s="52"/>
      <c r="E414" s="31" t="s">
        <v>81</v>
      </c>
      <c r="F414" s="53">
        <v>1029.73</v>
      </c>
      <c r="G414" s="54"/>
      <c r="H414" s="59">
        <f t="shared" si="12"/>
        <v>0</v>
      </c>
    </row>
    <row r="415" spans="1:8" ht="14" outlineLevel="1" x14ac:dyDescent="0.2">
      <c r="B415" s="47">
        <v>4.03</v>
      </c>
      <c r="C415" s="51" t="s">
        <v>1443</v>
      </c>
      <c r="D415" s="52"/>
      <c r="E415" s="31" t="s">
        <v>81</v>
      </c>
      <c r="F415" s="53">
        <v>10.5</v>
      </c>
      <c r="G415" s="54"/>
      <c r="H415" s="59">
        <f t="shared" si="12"/>
        <v>0</v>
      </c>
    </row>
    <row r="416" spans="1:8" ht="14" outlineLevel="1" x14ac:dyDescent="0.2">
      <c r="B416" s="47">
        <v>4.04</v>
      </c>
      <c r="C416" s="51" t="s">
        <v>1442</v>
      </c>
      <c r="D416" s="52"/>
      <c r="E416" s="31" t="s">
        <v>50</v>
      </c>
      <c r="F416" s="53">
        <v>133.47999999999999</v>
      </c>
      <c r="G416" s="54"/>
      <c r="H416" s="59">
        <f t="shared" si="12"/>
        <v>0</v>
      </c>
    </row>
    <row r="417" spans="2:8" ht="26" outlineLevel="1" x14ac:dyDescent="0.2">
      <c r="B417" s="47">
        <v>4.05</v>
      </c>
      <c r="C417" s="51" t="s">
        <v>1441</v>
      </c>
      <c r="D417" s="52"/>
      <c r="E417" s="31" t="s">
        <v>81</v>
      </c>
      <c r="F417" s="53">
        <v>85.68</v>
      </c>
      <c r="G417" s="54"/>
      <c r="H417" s="59">
        <f t="shared" si="12"/>
        <v>0</v>
      </c>
    </row>
    <row r="418" spans="2:8" ht="26" outlineLevel="1" x14ac:dyDescent="0.2">
      <c r="B418" s="47">
        <v>4.0599999999999996</v>
      </c>
      <c r="C418" s="51" t="s">
        <v>1440</v>
      </c>
      <c r="D418" s="52"/>
      <c r="E418" s="31" t="s">
        <v>50</v>
      </c>
      <c r="F418" s="53">
        <v>59.8</v>
      </c>
      <c r="G418" s="54"/>
      <c r="H418" s="59">
        <f t="shared" si="12"/>
        <v>0</v>
      </c>
    </row>
    <row r="419" spans="2:8" ht="14" outlineLevel="1" x14ac:dyDescent="0.2">
      <c r="B419" s="47">
        <v>4.07</v>
      </c>
      <c r="C419" s="51" t="s">
        <v>1439</v>
      </c>
      <c r="D419" s="52"/>
      <c r="E419" s="31" t="s">
        <v>81</v>
      </c>
      <c r="F419" s="53">
        <v>29.95</v>
      </c>
      <c r="G419" s="54"/>
      <c r="H419" s="59">
        <f t="shared" si="12"/>
        <v>0</v>
      </c>
    </row>
    <row r="420" spans="2:8" ht="14" outlineLevel="1" x14ac:dyDescent="0.2">
      <c r="B420" s="47">
        <v>4.08</v>
      </c>
      <c r="C420" s="51" t="s">
        <v>1438</v>
      </c>
      <c r="D420" s="52"/>
      <c r="E420" s="31" t="s">
        <v>81</v>
      </c>
      <c r="F420" s="53">
        <v>12.2</v>
      </c>
      <c r="G420" s="54"/>
      <c r="H420" s="59">
        <f t="shared" si="12"/>
        <v>0</v>
      </c>
    </row>
    <row r="421" spans="2:8" ht="14" outlineLevel="1" x14ac:dyDescent="0.2">
      <c r="B421" s="47">
        <v>4.09</v>
      </c>
      <c r="C421" s="51" t="s">
        <v>1437</v>
      </c>
      <c r="D421" s="52"/>
      <c r="E421" s="31" t="s">
        <v>81</v>
      </c>
      <c r="F421" s="53">
        <v>8.9</v>
      </c>
      <c r="G421" s="54"/>
      <c r="H421" s="59">
        <f t="shared" si="12"/>
        <v>0</v>
      </c>
    </row>
    <row r="422" spans="2:8" outlineLevel="1" x14ac:dyDescent="0.2">
      <c r="B422" s="47"/>
      <c r="C422" s="51"/>
      <c r="D422" s="52"/>
      <c r="E422" s="31"/>
      <c r="F422" s="53"/>
      <c r="G422" s="54"/>
      <c r="H422" s="59"/>
    </row>
    <row r="423" spans="2:8" x14ac:dyDescent="0.2">
      <c r="B423" s="47">
        <v>5</v>
      </c>
      <c r="C423" s="48" t="s">
        <v>1436</v>
      </c>
      <c r="D423" s="49"/>
      <c r="E423" s="48"/>
      <c r="F423" s="48"/>
      <c r="G423" s="48"/>
      <c r="H423" s="67">
        <f>SUM(H424:H434)</f>
        <v>0</v>
      </c>
    </row>
    <row r="424" spans="2:8" ht="14" outlineLevel="1" x14ac:dyDescent="0.2">
      <c r="B424" s="47">
        <v>5.01</v>
      </c>
      <c r="C424" s="51" t="s">
        <v>1435</v>
      </c>
      <c r="D424" s="52"/>
      <c r="E424" s="31" t="s">
        <v>81</v>
      </c>
      <c r="F424" s="53">
        <v>4501.3399999999992</v>
      </c>
      <c r="G424" s="54"/>
      <c r="H424" s="59">
        <f t="shared" ref="H424:H433" si="13">+F424*G424</f>
        <v>0</v>
      </c>
    </row>
    <row r="425" spans="2:8" ht="14" outlineLevel="1" x14ac:dyDescent="0.2">
      <c r="B425" s="47">
        <v>5.0199999999999996</v>
      </c>
      <c r="C425" s="51" t="s">
        <v>1434</v>
      </c>
      <c r="D425" s="52"/>
      <c r="E425" s="31" t="s">
        <v>81</v>
      </c>
      <c r="F425" s="53">
        <v>2155.2399999999998</v>
      </c>
      <c r="G425" s="54"/>
      <c r="H425" s="59">
        <f t="shared" si="13"/>
        <v>0</v>
      </c>
    </row>
    <row r="426" spans="2:8" ht="14" outlineLevel="1" x14ac:dyDescent="0.2">
      <c r="B426" s="47">
        <v>5.03</v>
      </c>
      <c r="C426" s="51" t="s">
        <v>1433</v>
      </c>
      <c r="D426" s="52"/>
      <c r="E426" s="31" t="s">
        <v>50</v>
      </c>
      <c r="F426" s="53">
        <v>695.75</v>
      </c>
      <c r="G426" s="54"/>
      <c r="H426" s="59">
        <f t="shared" si="13"/>
        <v>0</v>
      </c>
    </row>
    <row r="427" spans="2:8" ht="14" outlineLevel="1" x14ac:dyDescent="0.2">
      <c r="B427" s="47">
        <v>5.04</v>
      </c>
      <c r="C427" s="51" t="s">
        <v>1432</v>
      </c>
      <c r="D427" s="52"/>
      <c r="E427" s="31" t="s">
        <v>81</v>
      </c>
      <c r="F427" s="53">
        <v>96</v>
      </c>
      <c r="G427" s="54"/>
      <c r="H427" s="59">
        <f t="shared" si="13"/>
        <v>0</v>
      </c>
    </row>
    <row r="428" spans="2:8" ht="14" outlineLevel="1" x14ac:dyDescent="0.2">
      <c r="B428" s="47">
        <v>5.05</v>
      </c>
      <c r="C428" s="51" t="s">
        <v>1431</v>
      </c>
      <c r="D428" s="52"/>
      <c r="E428" s="31" t="s">
        <v>50</v>
      </c>
      <c r="F428" s="53">
        <v>626.4</v>
      </c>
      <c r="G428" s="54"/>
      <c r="H428" s="59">
        <f t="shared" si="13"/>
        <v>0</v>
      </c>
    </row>
    <row r="429" spans="2:8" ht="14" outlineLevel="1" x14ac:dyDescent="0.2">
      <c r="B429" s="47">
        <v>5.0599999999999996</v>
      </c>
      <c r="C429" s="51" t="s">
        <v>1430</v>
      </c>
      <c r="D429" s="52"/>
      <c r="E429" s="31" t="s">
        <v>81</v>
      </c>
      <c r="F429" s="53">
        <v>12.15</v>
      </c>
      <c r="G429" s="54"/>
      <c r="H429" s="59">
        <f t="shared" si="13"/>
        <v>0</v>
      </c>
    </row>
    <row r="430" spans="2:8" ht="14" outlineLevel="1" x14ac:dyDescent="0.2">
      <c r="B430" s="47">
        <v>5.07</v>
      </c>
      <c r="C430" s="51" t="s">
        <v>1429</v>
      </c>
      <c r="D430" s="52"/>
      <c r="E430" s="31" t="s">
        <v>81</v>
      </c>
      <c r="F430" s="53">
        <v>691.54</v>
      </c>
      <c r="G430" s="54"/>
      <c r="H430" s="59">
        <f t="shared" si="13"/>
        <v>0</v>
      </c>
    </row>
    <row r="431" spans="2:8" ht="14" outlineLevel="1" x14ac:dyDescent="0.2">
      <c r="B431" s="47">
        <v>5.08</v>
      </c>
      <c r="C431" s="51" t="s">
        <v>1428</v>
      </c>
      <c r="D431" s="52"/>
      <c r="E431" s="31" t="s">
        <v>50</v>
      </c>
      <c r="F431" s="53">
        <v>253</v>
      </c>
      <c r="G431" s="54"/>
      <c r="H431" s="59">
        <f t="shared" si="13"/>
        <v>0</v>
      </c>
    </row>
    <row r="432" spans="2:8" ht="14" outlineLevel="1" x14ac:dyDescent="0.2">
      <c r="B432" s="47">
        <v>5.09</v>
      </c>
      <c r="C432" s="51" t="s">
        <v>1427</v>
      </c>
      <c r="D432" s="52"/>
      <c r="E432" s="31" t="s">
        <v>50</v>
      </c>
      <c r="F432" s="53">
        <v>579.52</v>
      </c>
      <c r="G432" s="54"/>
      <c r="H432" s="59">
        <f t="shared" si="13"/>
        <v>0</v>
      </c>
    </row>
    <row r="433" spans="2:8" ht="14" outlineLevel="1" x14ac:dyDescent="0.2">
      <c r="B433" s="56">
        <v>5.0999999999999996</v>
      </c>
      <c r="C433" s="51" t="s">
        <v>1426</v>
      </c>
      <c r="D433" s="52"/>
      <c r="E433" s="31" t="s">
        <v>50</v>
      </c>
      <c r="F433" s="53">
        <v>249.12</v>
      </c>
      <c r="G433" s="54"/>
      <c r="H433" s="59">
        <f t="shared" si="13"/>
        <v>0</v>
      </c>
    </row>
    <row r="434" spans="2:8" outlineLevel="1" x14ac:dyDescent="0.2">
      <c r="B434" s="47"/>
      <c r="C434" s="51"/>
      <c r="D434" s="52"/>
      <c r="E434" s="31"/>
      <c r="F434" s="53"/>
      <c r="G434" s="54"/>
      <c r="H434" s="59"/>
    </row>
    <row r="435" spans="2:8" x14ac:dyDescent="0.2">
      <c r="B435" s="47">
        <v>6</v>
      </c>
      <c r="C435" s="48" t="s">
        <v>1425</v>
      </c>
      <c r="D435" s="49"/>
      <c r="E435" s="48"/>
      <c r="F435" s="48"/>
      <c r="G435" s="48"/>
      <c r="H435" s="67">
        <f>SUM(H436:H448)</f>
        <v>0</v>
      </c>
    </row>
    <row r="436" spans="2:8" ht="14" outlineLevel="1" x14ac:dyDescent="0.2">
      <c r="B436" s="47">
        <v>6.01</v>
      </c>
      <c r="C436" s="51" t="s">
        <v>1424</v>
      </c>
      <c r="D436" s="52"/>
      <c r="E436" s="31" t="s">
        <v>81</v>
      </c>
      <c r="F436" s="53">
        <v>6014.05</v>
      </c>
      <c r="G436" s="54"/>
      <c r="H436" s="59">
        <f t="shared" ref="H436:H447" si="14">+F436*G436</f>
        <v>0</v>
      </c>
    </row>
    <row r="437" spans="2:8" ht="14" outlineLevel="1" x14ac:dyDescent="0.2">
      <c r="B437" s="56">
        <v>6.02</v>
      </c>
      <c r="C437" s="51" t="s">
        <v>1423</v>
      </c>
      <c r="D437" s="52"/>
      <c r="E437" s="31" t="s">
        <v>79</v>
      </c>
      <c r="F437" s="53">
        <v>699.47</v>
      </c>
      <c r="G437" s="54"/>
      <c r="H437" s="59">
        <f t="shared" si="14"/>
        <v>0</v>
      </c>
    </row>
    <row r="438" spans="2:8" ht="14" outlineLevel="1" x14ac:dyDescent="0.2">
      <c r="B438" s="47">
        <v>6.03</v>
      </c>
      <c r="C438" s="51" t="s">
        <v>1422</v>
      </c>
      <c r="D438" s="52"/>
      <c r="E438" s="31" t="s">
        <v>79</v>
      </c>
      <c r="F438" s="53">
        <v>12.54</v>
      </c>
      <c r="G438" s="54"/>
      <c r="H438" s="59">
        <f t="shared" si="14"/>
        <v>0</v>
      </c>
    </row>
    <row r="439" spans="2:8" ht="14" outlineLevel="1" x14ac:dyDescent="0.2">
      <c r="B439" s="56">
        <v>6.04</v>
      </c>
      <c r="C439" s="51" t="s">
        <v>1421</v>
      </c>
      <c r="D439" s="52"/>
      <c r="E439" s="31" t="s">
        <v>81</v>
      </c>
      <c r="F439" s="53">
        <v>974.96</v>
      </c>
      <c r="G439" s="54"/>
      <c r="H439" s="59">
        <f t="shared" si="14"/>
        <v>0</v>
      </c>
    </row>
    <row r="440" spans="2:8" ht="14" outlineLevel="1" x14ac:dyDescent="0.2">
      <c r="B440" s="47">
        <v>6.05</v>
      </c>
      <c r="C440" s="51" t="s">
        <v>1420</v>
      </c>
      <c r="D440" s="52"/>
      <c r="E440" s="31" t="s">
        <v>50</v>
      </c>
      <c r="F440" s="53">
        <v>54.91</v>
      </c>
      <c r="G440" s="54"/>
      <c r="H440" s="59">
        <f t="shared" si="14"/>
        <v>0</v>
      </c>
    </row>
    <row r="441" spans="2:8" ht="14" outlineLevel="1" x14ac:dyDescent="0.2">
      <c r="B441" s="56">
        <v>6.06</v>
      </c>
      <c r="C441" s="51" t="s">
        <v>1419</v>
      </c>
      <c r="D441" s="52"/>
      <c r="E441" s="31" t="s">
        <v>81</v>
      </c>
      <c r="F441" s="53">
        <v>53.26</v>
      </c>
      <c r="G441" s="54"/>
      <c r="H441" s="59">
        <f t="shared" si="14"/>
        <v>0</v>
      </c>
    </row>
    <row r="442" spans="2:8" ht="26" outlineLevel="1" x14ac:dyDescent="0.2">
      <c r="B442" s="47">
        <v>6.07</v>
      </c>
      <c r="C442" s="51" t="s">
        <v>1418</v>
      </c>
      <c r="D442" s="52"/>
      <c r="E442" s="31" t="s">
        <v>79</v>
      </c>
      <c r="F442" s="53">
        <v>36.991399999999999</v>
      </c>
      <c r="G442" s="54"/>
      <c r="H442" s="59">
        <f t="shared" si="14"/>
        <v>0</v>
      </c>
    </row>
    <row r="443" spans="2:8" ht="14" outlineLevel="1" x14ac:dyDescent="0.2">
      <c r="B443" s="56">
        <v>6.08</v>
      </c>
      <c r="C443" s="51" t="s">
        <v>1417</v>
      </c>
      <c r="D443" s="52"/>
      <c r="E443" s="31" t="s">
        <v>79</v>
      </c>
      <c r="F443" s="53">
        <v>35.01</v>
      </c>
      <c r="G443" s="54"/>
      <c r="H443" s="59">
        <f t="shared" si="14"/>
        <v>0</v>
      </c>
    </row>
    <row r="444" spans="2:8" ht="14" outlineLevel="1" x14ac:dyDescent="0.2">
      <c r="B444" s="47">
        <v>6.09</v>
      </c>
      <c r="C444" s="51" t="s">
        <v>1416</v>
      </c>
      <c r="D444" s="52"/>
      <c r="E444" s="31" t="s">
        <v>79</v>
      </c>
      <c r="F444" s="53">
        <v>220.29</v>
      </c>
      <c r="G444" s="54"/>
      <c r="H444" s="59">
        <f t="shared" si="14"/>
        <v>0</v>
      </c>
    </row>
    <row r="445" spans="2:8" ht="14" outlineLevel="1" x14ac:dyDescent="0.2">
      <c r="B445" s="56">
        <v>6.1</v>
      </c>
      <c r="C445" s="51" t="s">
        <v>1415</v>
      </c>
      <c r="D445" s="52"/>
      <c r="E445" s="31" t="s">
        <v>79</v>
      </c>
      <c r="F445" s="53">
        <v>11.67</v>
      </c>
      <c r="G445" s="54"/>
      <c r="H445" s="59">
        <f t="shared" si="14"/>
        <v>0</v>
      </c>
    </row>
    <row r="446" spans="2:8" ht="14" outlineLevel="1" x14ac:dyDescent="0.2">
      <c r="B446" s="47">
        <v>6.11</v>
      </c>
      <c r="C446" s="51" t="s">
        <v>1414</v>
      </c>
      <c r="D446" s="52"/>
      <c r="E446" s="31" t="s">
        <v>79</v>
      </c>
      <c r="F446" s="53">
        <v>73.430000000000007</v>
      </c>
      <c r="G446" s="54"/>
      <c r="H446" s="59">
        <f t="shared" si="14"/>
        <v>0</v>
      </c>
    </row>
    <row r="447" spans="2:8" ht="14" outlineLevel="1" x14ac:dyDescent="0.2">
      <c r="B447" s="56">
        <v>6.12</v>
      </c>
      <c r="C447" s="51" t="s">
        <v>1413</v>
      </c>
      <c r="D447" s="52"/>
      <c r="E447" s="31" t="s">
        <v>81</v>
      </c>
      <c r="F447" s="53">
        <v>627.5</v>
      </c>
      <c r="G447" s="54"/>
      <c r="H447" s="59">
        <f t="shared" si="14"/>
        <v>0</v>
      </c>
    </row>
    <row r="448" spans="2:8" outlineLevel="1" x14ac:dyDescent="0.2">
      <c r="B448" s="47"/>
      <c r="C448" s="51"/>
      <c r="D448" s="52"/>
      <c r="E448" s="31"/>
      <c r="F448" s="53"/>
      <c r="G448" s="54"/>
      <c r="H448" s="59"/>
    </row>
    <row r="449" spans="2:8" x14ac:dyDescent="0.2">
      <c r="B449" s="47">
        <v>7</v>
      </c>
      <c r="C449" s="48" t="s">
        <v>1412</v>
      </c>
      <c r="D449" s="49"/>
      <c r="E449" s="48"/>
      <c r="F449" s="48"/>
      <c r="G449" s="48"/>
      <c r="H449" s="67">
        <f>SUM(H450:H482)</f>
        <v>0</v>
      </c>
    </row>
    <row r="450" spans="2:8" ht="14" outlineLevel="1" x14ac:dyDescent="0.2">
      <c r="B450" s="47">
        <v>7.01</v>
      </c>
      <c r="C450" s="51" t="s">
        <v>1411</v>
      </c>
      <c r="D450" s="52"/>
      <c r="E450" s="31" t="s">
        <v>81</v>
      </c>
      <c r="F450" s="53">
        <v>1925.37</v>
      </c>
      <c r="G450" s="54"/>
      <c r="H450" s="59">
        <f t="shared" ref="H450:H481" si="15">+F450*G450</f>
        <v>0</v>
      </c>
    </row>
    <row r="451" spans="2:8" ht="14" outlineLevel="1" x14ac:dyDescent="0.2">
      <c r="B451" s="47">
        <v>7.02</v>
      </c>
      <c r="C451" s="51" t="s">
        <v>1410</v>
      </c>
      <c r="D451" s="52"/>
      <c r="E451" s="31" t="s">
        <v>81</v>
      </c>
      <c r="F451" s="53">
        <v>245.85</v>
      </c>
      <c r="G451" s="54"/>
      <c r="H451" s="59">
        <f t="shared" si="15"/>
        <v>0</v>
      </c>
    </row>
    <row r="452" spans="2:8" ht="14" outlineLevel="1" x14ac:dyDescent="0.2">
      <c r="B452" s="47">
        <v>7.03</v>
      </c>
      <c r="C452" s="51" t="s">
        <v>1409</v>
      </c>
      <c r="D452" s="52"/>
      <c r="E452" s="31" t="s">
        <v>81</v>
      </c>
      <c r="F452" s="53">
        <v>208.44</v>
      </c>
      <c r="G452" s="54"/>
      <c r="H452" s="59">
        <f t="shared" si="15"/>
        <v>0</v>
      </c>
    </row>
    <row r="453" spans="2:8" ht="14" outlineLevel="1" x14ac:dyDescent="0.2">
      <c r="B453" s="47">
        <v>7.04</v>
      </c>
      <c r="C453" s="51" t="s">
        <v>1408</v>
      </c>
      <c r="D453" s="52"/>
      <c r="E453" s="31" t="s">
        <v>50</v>
      </c>
      <c r="F453" s="53">
        <v>67.069999999999993</v>
      </c>
      <c r="G453" s="54"/>
      <c r="H453" s="59">
        <f t="shared" si="15"/>
        <v>0</v>
      </c>
    </row>
    <row r="454" spans="2:8" ht="14" outlineLevel="1" x14ac:dyDescent="0.2">
      <c r="B454" s="47">
        <v>7.05</v>
      </c>
      <c r="C454" s="51" t="s">
        <v>1407</v>
      </c>
      <c r="D454" s="52"/>
      <c r="E454" s="31" t="s">
        <v>50</v>
      </c>
      <c r="F454" s="53">
        <v>726.39</v>
      </c>
      <c r="G454" s="54"/>
      <c r="H454" s="59">
        <f t="shared" si="15"/>
        <v>0</v>
      </c>
    </row>
    <row r="455" spans="2:8" ht="14" outlineLevel="1" x14ac:dyDescent="0.2">
      <c r="B455" s="47">
        <v>7.06</v>
      </c>
      <c r="C455" s="51" t="s">
        <v>1406</v>
      </c>
      <c r="D455" s="52"/>
      <c r="E455" s="31" t="s">
        <v>81</v>
      </c>
      <c r="F455" s="53">
        <v>47.71</v>
      </c>
      <c r="G455" s="54"/>
      <c r="H455" s="59">
        <f t="shared" si="15"/>
        <v>0</v>
      </c>
    </row>
    <row r="456" spans="2:8" ht="14" outlineLevel="1" x14ac:dyDescent="0.2">
      <c r="B456" s="47">
        <v>7.07</v>
      </c>
      <c r="C456" s="51" t="s">
        <v>1405</v>
      </c>
      <c r="D456" s="52"/>
      <c r="E456" s="31" t="s">
        <v>81</v>
      </c>
      <c r="F456" s="53">
        <v>147.47999999999999</v>
      </c>
      <c r="G456" s="54"/>
      <c r="H456" s="59">
        <f t="shared" si="15"/>
        <v>0</v>
      </c>
    </row>
    <row r="457" spans="2:8" ht="14" outlineLevel="1" x14ac:dyDescent="0.2">
      <c r="B457" s="47">
        <v>7.08</v>
      </c>
      <c r="C457" s="51" t="s">
        <v>1404</v>
      </c>
      <c r="D457" s="52"/>
      <c r="E457" s="31" t="s">
        <v>50</v>
      </c>
      <c r="F457" s="53">
        <v>140.14000000000001</v>
      </c>
      <c r="G457" s="54"/>
      <c r="H457" s="59">
        <f t="shared" si="15"/>
        <v>0</v>
      </c>
    </row>
    <row r="458" spans="2:8" ht="14" outlineLevel="1" x14ac:dyDescent="0.2">
      <c r="B458" s="47">
        <v>7.09</v>
      </c>
      <c r="C458" s="51" t="s">
        <v>1403</v>
      </c>
      <c r="D458" s="52"/>
      <c r="E458" s="31" t="s">
        <v>81</v>
      </c>
      <c r="F458" s="53">
        <v>165.6</v>
      </c>
      <c r="G458" s="54"/>
      <c r="H458" s="59">
        <f t="shared" si="15"/>
        <v>0</v>
      </c>
    </row>
    <row r="459" spans="2:8" ht="14" outlineLevel="1" x14ac:dyDescent="0.2">
      <c r="B459" s="47">
        <v>7.1</v>
      </c>
      <c r="C459" s="51" t="s">
        <v>1402</v>
      </c>
      <c r="D459" s="52"/>
      <c r="E459" s="31" t="s">
        <v>50</v>
      </c>
      <c r="F459" s="53">
        <v>478.33</v>
      </c>
      <c r="G459" s="54"/>
      <c r="H459" s="59">
        <f t="shared" si="15"/>
        <v>0</v>
      </c>
    </row>
    <row r="460" spans="2:8" ht="14" outlineLevel="1" x14ac:dyDescent="0.2">
      <c r="B460" s="47">
        <v>7.11</v>
      </c>
      <c r="C460" s="51" t="s">
        <v>1401</v>
      </c>
      <c r="D460" s="52"/>
      <c r="E460" s="31" t="s">
        <v>50</v>
      </c>
      <c r="F460" s="53">
        <v>282.2</v>
      </c>
      <c r="G460" s="54"/>
      <c r="H460" s="59">
        <f t="shared" si="15"/>
        <v>0</v>
      </c>
    </row>
    <row r="461" spans="2:8" ht="14" outlineLevel="1" x14ac:dyDescent="0.2">
      <c r="B461" s="47">
        <v>7.12</v>
      </c>
      <c r="C461" s="51" t="s">
        <v>1400</v>
      </c>
      <c r="D461" s="52"/>
      <c r="E461" s="31" t="s">
        <v>50</v>
      </c>
      <c r="F461" s="53">
        <v>363.66999999999996</v>
      </c>
      <c r="G461" s="54"/>
      <c r="H461" s="59">
        <f t="shared" si="15"/>
        <v>0</v>
      </c>
    </row>
    <row r="462" spans="2:8" ht="14" outlineLevel="1" x14ac:dyDescent="0.2">
      <c r="B462" s="47">
        <v>7.13</v>
      </c>
      <c r="C462" s="51" t="s">
        <v>1399</v>
      </c>
      <c r="D462" s="52"/>
      <c r="E462" s="31" t="s">
        <v>50</v>
      </c>
      <c r="F462" s="53">
        <v>91.94</v>
      </c>
      <c r="G462" s="54"/>
      <c r="H462" s="59">
        <f t="shared" si="15"/>
        <v>0</v>
      </c>
    </row>
    <row r="463" spans="2:8" ht="14" outlineLevel="1" x14ac:dyDescent="0.2">
      <c r="B463" s="47">
        <v>7.14</v>
      </c>
      <c r="C463" s="51" t="s">
        <v>1398</v>
      </c>
      <c r="D463" s="52"/>
      <c r="E463" s="31" t="s">
        <v>50</v>
      </c>
      <c r="F463" s="53">
        <v>72.92</v>
      </c>
      <c r="G463" s="54"/>
      <c r="H463" s="59">
        <f t="shared" si="15"/>
        <v>0</v>
      </c>
    </row>
    <row r="464" spans="2:8" ht="14" outlineLevel="1" x14ac:dyDescent="0.2">
      <c r="B464" s="47">
        <v>7.15</v>
      </c>
      <c r="C464" s="51" t="s">
        <v>1397</v>
      </c>
      <c r="D464" s="52"/>
      <c r="E464" s="31" t="s">
        <v>50</v>
      </c>
      <c r="F464" s="53">
        <v>10.82</v>
      </c>
      <c r="G464" s="54"/>
      <c r="H464" s="59">
        <f t="shared" si="15"/>
        <v>0</v>
      </c>
    </row>
    <row r="465" spans="1:8" ht="14" outlineLevel="1" x14ac:dyDescent="0.2">
      <c r="B465" s="47">
        <v>7.16</v>
      </c>
      <c r="C465" s="51" t="s">
        <v>1396</v>
      </c>
      <c r="D465" s="52"/>
      <c r="E465" s="31" t="s">
        <v>81</v>
      </c>
      <c r="F465" s="53">
        <v>95.15</v>
      </c>
      <c r="G465" s="54"/>
      <c r="H465" s="59">
        <f t="shared" si="15"/>
        <v>0</v>
      </c>
    </row>
    <row r="466" spans="1:8" ht="14" outlineLevel="1" x14ac:dyDescent="0.2">
      <c r="B466" s="47">
        <v>7.17</v>
      </c>
      <c r="C466" s="51" t="s">
        <v>1395</v>
      </c>
      <c r="D466" s="52"/>
      <c r="E466" s="31" t="s">
        <v>50</v>
      </c>
      <c r="F466" s="53">
        <v>138.28</v>
      </c>
      <c r="G466" s="54"/>
      <c r="H466" s="59">
        <f t="shared" si="15"/>
        <v>0</v>
      </c>
    </row>
    <row r="467" spans="1:8" ht="14" outlineLevel="1" x14ac:dyDescent="0.2">
      <c r="B467" s="47">
        <v>7.18</v>
      </c>
      <c r="C467" s="51" t="s">
        <v>1394</v>
      </c>
      <c r="D467" s="52"/>
      <c r="E467" s="31" t="s">
        <v>81</v>
      </c>
      <c r="F467" s="53">
        <v>136.93</v>
      </c>
      <c r="G467" s="54"/>
      <c r="H467" s="59">
        <f t="shared" si="15"/>
        <v>0</v>
      </c>
    </row>
    <row r="468" spans="1:8" ht="14" outlineLevel="1" x14ac:dyDescent="0.2">
      <c r="B468" s="47">
        <v>7.19</v>
      </c>
      <c r="C468" s="51" t="s">
        <v>1393</v>
      </c>
      <c r="D468" s="52"/>
      <c r="E468" s="31" t="s">
        <v>50</v>
      </c>
      <c r="F468" s="53">
        <v>369.96</v>
      </c>
      <c r="G468" s="54"/>
      <c r="H468" s="59">
        <f t="shared" si="15"/>
        <v>0</v>
      </c>
    </row>
    <row r="469" spans="1:8" s="63" customFormat="1" ht="14" outlineLevel="1" x14ac:dyDescent="0.2">
      <c r="A469" s="12"/>
      <c r="B469" s="47">
        <v>7.2</v>
      </c>
      <c r="C469" s="51" t="s">
        <v>1392</v>
      </c>
      <c r="D469" s="52"/>
      <c r="E469" s="31" t="s">
        <v>81</v>
      </c>
      <c r="F469" s="53">
        <v>15.6</v>
      </c>
      <c r="G469" s="54"/>
      <c r="H469" s="59">
        <f t="shared" si="15"/>
        <v>0</v>
      </c>
    </row>
    <row r="470" spans="1:8" ht="14" outlineLevel="1" x14ac:dyDescent="0.2">
      <c r="B470" s="47">
        <v>7.21</v>
      </c>
      <c r="C470" s="51" t="s">
        <v>1391</v>
      </c>
      <c r="D470" s="52"/>
      <c r="E470" s="31" t="s">
        <v>81</v>
      </c>
      <c r="F470" s="53">
        <v>17.899999999999999</v>
      </c>
      <c r="G470" s="54"/>
      <c r="H470" s="59">
        <f t="shared" si="15"/>
        <v>0</v>
      </c>
    </row>
    <row r="471" spans="1:8" ht="14" outlineLevel="1" x14ac:dyDescent="0.2">
      <c r="B471" s="47">
        <v>7.22</v>
      </c>
      <c r="C471" s="51" t="s">
        <v>1390</v>
      </c>
      <c r="D471" s="52"/>
      <c r="E471" s="31" t="s">
        <v>81</v>
      </c>
      <c r="F471" s="53">
        <v>219.6</v>
      </c>
      <c r="G471" s="54"/>
      <c r="H471" s="59">
        <f t="shared" si="15"/>
        <v>0</v>
      </c>
    </row>
    <row r="472" spans="1:8" ht="14" outlineLevel="1" x14ac:dyDescent="0.2">
      <c r="B472" s="47">
        <v>7.23</v>
      </c>
      <c r="C472" s="51" t="s">
        <v>1389</v>
      </c>
      <c r="D472" s="52"/>
      <c r="E472" s="31" t="s">
        <v>81</v>
      </c>
      <c r="F472" s="53">
        <v>289</v>
      </c>
      <c r="G472" s="54"/>
      <c r="H472" s="59">
        <f t="shared" si="15"/>
        <v>0</v>
      </c>
    </row>
    <row r="473" spans="1:8" ht="14" outlineLevel="1" x14ac:dyDescent="0.2">
      <c r="B473" s="47">
        <v>7.2399999999999904</v>
      </c>
      <c r="C473" s="51" t="s">
        <v>1388</v>
      </c>
      <c r="D473" s="52"/>
      <c r="E473" s="31" t="s">
        <v>81</v>
      </c>
      <c r="F473" s="53">
        <v>241.55</v>
      </c>
      <c r="G473" s="54"/>
      <c r="H473" s="59">
        <f t="shared" si="15"/>
        <v>0</v>
      </c>
    </row>
    <row r="474" spans="1:8" ht="14" outlineLevel="1" x14ac:dyDescent="0.2">
      <c r="B474" s="47">
        <v>7.2499999999999902</v>
      </c>
      <c r="C474" s="51" t="s">
        <v>1387</v>
      </c>
      <c r="D474" s="52"/>
      <c r="E474" s="31" t="s">
        <v>50</v>
      </c>
      <c r="F474" s="53">
        <v>4.78</v>
      </c>
      <c r="G474" s="54"/>
      <c r="H474" s="59">
        <f t="shared" si="15"/>
        <v>0</v>
      </c>
    </row>
    <row r="475" spans="1:8" ht="14" outlineLevel="1" x14ac:dyDescent="0.2">
      <c r="B475" s="47">
        <v>7.25999999999999</v>
      </c>
      <c r="C475" s="51" t="s">
        <v>1386</v>
      </c>
      <c r="D475" s="52"/>
      <c r="E475" s="31" t="s">
        <v>81</v>
      </c>
      <c r="F475" s="53">
        <v>57.35</v>
      </c>
      <c r="G475" s="54"/>
      <c r="H475" s="59">
        <f t="shared" si="15"/>
        <v>0</v>
      </c>
    </row>
    <row r="476" spans="1:8" s="63" customFormat="1" ht="14" outlineLevel="1" x14ac:dyDescent="0.2">
      <c r="A476" s="12"/>
      <c r="B476" s="47">
        <v>7.2699999999999898</v>
      </c>
      <c r="C476" s="51" t="s">
        <v>1385</v>
      </c>
      <c r="D476" s="52"/>
      <c r="E476" s="31" t="s">
        <v>81</v>
      </c>
      <c r="F476" s="53">
        <v>18.489999999999998</v>
      </c>
      <c r="G476" s="54"/>
      <c r="H476" s="59">
        <f t="shared" si="15"/>
        <v>0</v>
      </c>
    </row>
    <row r="477" spans="1:8" ht="14" outlineLevel="1" x14ac:dyDescent="0.2">
      <c r="B477" s="47">
        <v>7.2799999999999896</v>
      </c>
      <c r="C477" s="51" t="s">
        <v>1384</v>
      </c>
      <c r="D477" s="52"/>
      <c r="E477" s="31" t="s">
        <v>81</v>
      </c>
      <c r="F477" s="53">
        <v>597.48</v>
      </c>
      <c r="G477" s="54"/>
      <c r="H477" s="59">
        <f t="shared" si="15"/>
        <v>0</v>
      </c>
    </row>
    <row r="478" spans="1:8" ht="14" outlineLevel="1" x14ac:dyDescent="0.2">
      <c r="B478" s="47">
        <v>7.2899999999999903</v>
      </c>
      <c r="C478" s="51" t="s">
        <v>1383</v>
      </c>
      <c r="D478" s="52"/>
      <c r="E478" s="31" t="s">
        <v>81</v>
      </c>
      <c r="F478" s="53">
        <v>829.49</v>
      </c>
      <c r="G478" s="54"/>
      <c r="H478" s="59">
        <f t="shared" si="15"/>
        <v>0</v>
      </c>
    </row>
    <row r="479" spans="1:8" ht="14" outlineLevel="1" x14ac:dyDescent="0.2">
      <c r="B479" s="47">
        <v>7.2999999999999901</v>
      </c>
      <c r="C479" s="51" t="s">
        <v>1382</v>
      </c>
      <c r="D479" s="52"/>
      <c r="E479" s="31" t="s">
        <v>50</v>
      </c>
      <c r="F479" s="53">
        <v>66.47</v>
      </c>
      <c r="G479" s="54"/>
      <c r="H479" s="59">
        <f t="shared" si="15"/>
        <v>0</v>
      </c>
    </row>
    <row r="480" spans="1:8" ht="14" outlineLevel="1" x14ac:dyDescent="0.2">
      <c r="B480" s="47">
        <v>7.3099999999999898</v>
      </c>
      <c r="C480" s="51" t="s">
        <v>1381</v>
      </c>
      <c r="D480" s="52"/>
      <c r="E480" s="31" t="s">
        <v>50</v>
      </c>
      <c r="F480" s="53">
        <v>127.45</v>
      </c>
      <c r="G480" s="54"/>
      <c r="H480" s="59">
        <f t="shared" si="15"/>
        <v>0</v>
      </c>
    </row>
    <row r="481" spans="1:8" s="63" customFormat="1" ht="14" outlineLevel="1" x14ac:dyDescent="0.2">
      <c r="A481" s="12"/>
      <c r="B481" s="47">
        <v>7.3199999999999896</v>
      </c>
      <c r="C481" s="51" t="s">
        <v>1380</v>
      </c>
      <c r="D481" s="52"/>
      <c r="E481" s="31" t="s">
        <v>79</v>
      </c>
      <c r="F481" s="53">
        <v>36.31</v>
      </c>
      <c r="G481" s="54"/>
      <c r="H481" s="59">
        <f t="shared" si="15"/>
        <v>0</v>
      </c>
    </row>
    <row r="482" spans="1:8" outlineLevel="1" x14ac:dyDescent="0.2">
      <c r="B482" s="47"/>
      <c r="C482" s="51"/>
      <c r="D482" s="52"/>
      <c r="E482" s="31"/>
      <c r="F482" s="53"/>
      <c r="G482" s="54"/>
      <c r="H482" s="59"/>
    </row>
    <row r="483" spans="1:8" x14ac:dyDescent="0.2">
      <c r="B483" s="47">
        <v>8</v>
      </c>
      <c r="C483" s="48" t="s">
        <v>1379</v>
      </c>
      <c r="D483" s="49"/>
      <c r="E483" s="48"/>
      <c r="F483" s="48"/>
      <c r="G483" s="48"/>
      <c r="H483" s="67">
        <f>SUM(H484:H487)</f>
        <v>0</v>
      </c>
    </row>
    <row r="484" spans="1:8" ht="14" outlineLevel="1" x14ac:dyDescent="0.2">
      <c r="B484" s="47">
        <v>8.01</v>
      </c>
      <c r="C484" s="51" t="s">
        <v>1378</v>
      </c>
      <c r="D484" s="52"/>
      <c r="E484" s="31" t="s">
        <v>81</v>
      </c>
      <c r="F484" s="53">
        <v>2744.81</v>
      </c>
      <c r="G484" s="54"/>
      <c r="H484" s="59">
        <f>+F484*G484</f>
        <v>0</v>
      </c>
    </row>
    <row r="485" spans="1:8" s="63" customFormat="1" ht="14" outlineLevel="1" x14ac:dyDescent="0.2">
      <c r="A485" s="12"/>
      <c r="B485" s="47">
        <v>8.02</v>
      </c>
      <c r="C485" s="51" t="s">
        <v>1377</v>
      </c>
      <c r="D485" s="52"/>
      <c r="E485" s="31" t="s">
        <v>81</v>
      </c>
      <c r="F485" s="53">
        <v>4490.78</v>
      </c>
      <c r="G485" s="54"/>
      <c r="H485" s="59">
        <f>+F485*G485</f>
        <v>0</v>
      </c>
    </row>
    <row r="486" spans="1:8" ht="14" outlineLevel="1" x14ac:dyDescent="0.2">
      <c r="B486" s="47">
        <v>8.0299999999999994</v>
      </c>
      <c r="C486" s="51" t="s">
        <v>1376</v>
      </c>
      <c r="D486" s="52"/>
      <c r="E486" s="31" t="s">
        <v>81</v>
      </c>
      <c r="F486" s="53">
        <v>4153.6500000000005</v>
      </c>
      <c r="G486" s="54"/>
      <c r="H486" s="59">
        <f>+F486*G486</f>
        <v>0</v>
      </c>
    </row>
    <row r="487" spans="1:8" outlineLevel="1" x14ac:dyDescent="0.2">
      <c r="B487" s="47"/>
      <c r="C487" s="51"/>
      <c r="D487" s="52"/>
      <c r="E487" s="31"/>
      <c r="F487" s="53"/>
      <c r="G487" s="54"/>
      <c r="H487" s="59"/>
    </row>
    <row r="488" spans="1:8" x14ac:dyDescent="0.2">
      <c r="B488" s="47">
        <v>9</v>
      </c>
      <c r="C488" s="48" t="s">
        <v>1375</v>
      </c>
      <c r="D488" s="49"/>
      <c r="E488" s="48"/>
      <c r="F488" s="48"/>
      <c r="G488" s="48"/>
      <c r="H488" s="67">
        <f>SUM(H489:H505)</f>
        <v>0</v>
      </c>
    </row>
    <row r="489" spans="1:8" ht="39" outlineLevel="1" x14ac:dyDescent="0.2">
      <c r="B489" s="47">
        <v>9.01</v>
      </c>
      <c r="C489" s="51" t="s">
        <v>1374</v>
      </c>
      <c r="D489" s="52"/>
      <c r="E489" s="31" t="s">
        <v>9</v>
      </c>
      <c r="F489" s="53">
        <v>0</v>
      </c>
      <c r="G489" s="54"/>
      <c r="H489" s="59">
        <f t="shared" ref="H489:H504" si="16">+F489*G489</f>
        <v>0</v>
      </c>
    </row>
    <row r="490" spans="1:8" ht="39" outlineLevel="1" x14ac:dyDescent="0.2">
      <c r="B490" s="47">
        <v>9.02</v>
      </c>
      <c r="C490" s="51" t="s">
        <v>1373</v>
      </c>
      <c r="D490" s="52"/>
      <c r="E490" s="31" t="s">
        <v>9</v>
      </c>
      <c r="F490" s="53">
        <v>0</v>
      </c>
      <c r="G490" s="54"/>
      <c r="H490" s="59">
        <f t="shared" si="16"/>
        <v>0</v>
      </c>
    </row>
    <row r="491" spans="1:8" s="63" customFormat="1" ht="39" outlineLevel="1" x14ac:dyDescent="0.2">
      <c r="A491" s="12"/>
      <c r="B491" s="47">
        <v>9.0299999999999994</v>
      </c>
      <c r="C491" s="51" t="s">
        <v>1372</v>
      </c>
      <c r="D491" s="52"/>
      <c r="E491" s="31" t="s">
        <v>9</v>
      </c>
      <c r="F491" s="53">
        <v>0</v>
      </c>
      <c r="G491" s="54"/>
      <c r="H491" s="59">
        <f t="shared" si="16"/>
        <v>0</v>
      </c>
    </row>
    <row r="492" spans="1:8" ht="39" outlineLevel="1" x14ac:dyDescent="0.2">
      <c r="B492" s="47">
        <v>9.0399999999999991</v>
      </c>
      <c r="C492" s="51" t="s">
        <v>1371</v>
      </c>
      <c r="D492" s="52"/>
      <c r="E492" s="31" t="s">
        <v>9</v>
      </c>
      <c r="F492" s="53">
        <v>6</v>
      </c>
      <c r="G492" s="54"/>
      <c r="H492" s="59">
        <f t="shared" si="16"/>
        <v>0</v>
      </c>
    </row>
    <row r="493" spans="1:8" ht="39" outlineLevel="1" x14ac:dyDescent="0.2">
      <c r="B493" s="47">
        <v>9.0500000000000007</v>
      </c>
      <c r="C493" s="51" t="s">
        <v>1370</v>
      </c>
      <c r="D493" s="52"/>
      <c r="E493" s="31" t="s">
        <v>9</v>
      </c>
      <c r="F493" s="53">
        <v>10</v>
      </c>
      <c r="G493" s="54"/>
      <c r="H493" s="59">
        <f t="shared" si="16"/>
        <v>0</v>
      </c>
    </row>
    <row r="494" spans="1:8" ht="39" outlineLevel="1" x14ac:dyDescent="0.2">
      <c r="B494" s="47">
        <v>9.06</v>
      </c>
      <c r="C494" s="51" t="s">
        <v>1369</v>
      </c>
      <c r="D494" s="52"/>
      <c r="E494" s="31" t="s">
        <v>9</v>
      </c>
      <c r="F494" s="53">
        <v>6</v>
      </c>
      <c r="G494" s="54"/>
      <c r="H494" s="59">
        <f t="shared" si="16"/>
        <v>0</v>
      </c>
    </row>
    <row r="495" spans="1:8" s="63" customFormat="1" ht="39" outlineLevel="1" x14ac:dyDescent="0.2">
      <c r="A495" s="12"/>
      <c r="B495" s="47">
        <v>9.07</v>
      </c>
      <c r="C495" s="51" t="s">
        <v>1368</v>
      </c>
      <c r="D495" s="52"/>
      <c r="E495" s="31" t="s">
        <v>9</v>
      </c>
      <c r="F495" s="53">
        <v>8</v>
      </c>
      <c r="G495" s="54"/>
      <c r="H495" s="59">
        <f t="shared" si="16"/>
        <v>0</v>
      </c>
    </row>
    <row r="496" spans="1:8" ht="39" outlineLevel="1" x14ac:dyDescent="0.2">
      <c r="B496" s="47">
        <v>9.0800000000000107</v>
      </c>
      <c r="C496" s="51" t="s">
        <v>1367</v>
      </c>
      <c r="D496" s="52"/>
      <c r="E496" s="31" t="s">
        <v>9</v>
      </c>
      <c r="F496" s="53">
        <v>1</v>
      </c>
      <c r="G496" s="54"/>
      <c r="H496" s="59">
        <f t="shared" si="16"/>
        <v>0</v>
      </c>
    </row>
    <row r="497" spans="1:8" ht="39" outlineLevel="1" x14ac:dyDescent="0.2">
      <c r="B497" s="47">
        <v>9.0900000000000105</v>
      </c>
      <c r="C497" s="51" t="s">
        <v>1366</v>
      </c>
      <c r="D497" s="52"/>
      <c r="E497" s="31" t="s">
        <v>9</v>
      </c>
      <c r="F497" s="53">
        <v>2</v>
      </c>
      <c r="G497" s="54"/>
      <c r="H497" s="59">
        <f t="shared" si="16"/>
        <v>0</v>
      </c>
    </row>
    <row r="498" spans="1:8" ht="39" outlineLevel="1" x14ac:dyDescent="0.2">
      <c r="B498" s="47">
        <v>9.1000000000000103</v>
      </c>
      <c r="C498" s="51" t="s">
        <v>1365</v>
      </c>
      <c r="D498" s="52"/>
      <c r="E498" s="31" t="s">
        <v>9</v>
      </c>
      <c r="F498" s="53">
        <v>3</v>
      </c>
      <c r="G498" s="54"/>
      <c r="H498" s="59">
        <f t="shared" si="16"/>
        <v>0</v>
      </c>
    </row>
    <row r="499" spans="1:8" ht="39" outlineLevel="1" x14ac:dyDescent="0.2">
      <c r="B499" s="47">
        <v>9.1100000000000101</v>
      </c>
      <c r="C499" s="51" t="s">
        <v>1364</v>
      </c>
      <c r="D499" s="52"/>
      <c r="E499" s="31" t="s">
        <v>81</v>
      </c>
      <c r="F499" s="53">
        <v>26.2</v>
      </c>
      <c r="G499" s="54"/>
      <c r="H499" s="59">
        <f t="shared" si="16"/>
        <v>0</v>
      </c>
    </row>
    <row r="500" spans="1:8" ht="39" outlineLevel="1" x14ac:dyDescent="0.2">
      <c r="B500" s="47">
        <v>9.1200000000000099</v>
      </c>
      <c r="C500" s="51" t="s">
        <v>1363</v>
      </c>
      <c r="D500" s="52"/>
      <c r="E500" s="31" t="s">
        <v>81</v>
      </c>
      <c r="F500" s="53">
        <v>2.85</v>
      </c>
      <c r="G500" s="54"/>
      <c r="H500" s="59">
        <f t="shared" si="16"/>
        <v>0</v>
      </c>
    </row>
    <row r="501" spans="1:8" ht="39" outlineLevel="1" x14ac:dyDescent="0.2">
      <c r="B501" s="47">
        <v>9.1300000000000097</v>
      </c>
      <c r="C501" s="51" t="s">
        <v>1362</v>
      </c>
      <c r="D501" s="52"/>
      <c r="E501" s="31" t="s">
        <v>81</v>
      </c>
      <c r="F501" s="53">
        <v>140</v>
      </c>
      <c r="G501" s="54"/>
      <c r="H501" s="59">
        <f t="shared" si="16"/>
        <v>0</v>
      </c>
    </row>
    <row r="502" spans="1:8" ht="39" outlineLevel="1" x14ac:dyDescent="0.2">
      <c r="B502" s="47">
        <v>9.1400000000000095</v>
      </c>
      <c r="C502" s="51" t="s">
        <v>1361</v>
      </c>
      <c r="D502" s="52"/>
      <c r="E502" s="31" t="s">
        <v>81</v>
      </c>
      <c r="F502" s="53">
        <v>295.19</v>
      </c>
      <c r="G502" s="54"/>
      <c r="H502" s="59">
        <f t="shared" si="16"/>
        <v>0</v>
      </c>
    </row>
    <row r="503" spans="1:8" s="63" customFormat="1" ht="39" outlineLevel="1" x14ac:dyDescent="0.2">
      <c r="A503" s="12"/>
      <c r="B503" s="47">
        <v>9.1500000000000199</v>
      </c>
      <c r="C503" s="51" t="s">
        <v>1360</v>
      </c>
      <c r="D503" s="52"/>
      <c r="E503" s="31" t="s">
        <v>81</v>
      </c>
      <c r="F503" s="53">
        <v>62.48</v>
      </c>
      <c r="G503" s="54"/>
      <c r="H503" s="59">
        <f t="shared" si="16"/>
        <v>0</v>
      </c>
    </row>
    <row r="504" spans="1:8" ht="39" outlineLevel="1" x14ac:dyDescent="0.2">
      <c r="B504" s="47">
        <v>9.1600000000000197</v>
      </c>
      <c r="C504" s="51" t="s">
        <v>1359</v>
      </c>
      <c r="D504" s="52"/>
      <c r="E504" s="31" t="s">
        <v>81</v>
      </c>
      <c r="F504" s="53">
        <v>54.6</v>
      </c>
      <c r="G504" s="54"/>
      <c r="H504" s="59">
        <f t="shared" si="16"/>
        <v>0</v>
      </c>
    </row>
    <row r="505" spans="1:8" outlineLevel="1" x14ac:dyDescent="0.2">
      <c r="B505" s="47"/>
      <c r="C505" s="51"/>
      <c r="D505" s="52"/>
      <c r="E505" s="31"/>
      <c r="F505" s="53"/>
      <c r="G505" s="54"/>
      <c r="H505" s="59"/>
    </row>
    <row r="506" spans="1:8" x14ac:dyDescent="0.2">
      <c r="B506" s="47">
        <v>10</v>
      </c>
      <c r="C506" s="48" t="s">
        <v>1358</v>
      </c>
      <c r="D506" s="49"/>
      <c r="E506" s="48"/>
      <c r="F506" s="48"/>
      <c r="G506" s="48"/>
      <c r="H506" s="67">
        <f>SUM(H507:H519)</f>
        <v>0</v>
      </c>
    </row>
    <row r="507" spans="1:8" ht="39" outlineLevel="1" x14ac:dyDescent="0.2">
      <c r="B507" s="47">
        <v>10.01</v>
      </c>
      <c r="C507" s="51" t="s">
        <v>1357</v>
      </c>
      <c r="D507" s="52"/>
      <c r="E507" s="31" t="s">
        <v>9</v>
      </c>
      <c r="F507" s="53">
        <v>1</v>
      </c>
      <c r="G507" s="54"/>
      <c r="H507" s="59">
        <f t="shared" ref="H507:H518" si="17">+F507*G507</f>
        <v>0</v>
      </c>
    </row>
    <row r="508" spans="1:8" ht="39" outlineLevel="1" x14ac:dyDescent="0.2">
      <c r="B508" s="47">
        <v>10.02</v>
      </c>
      <c r="C508" s="51" t="s">
        <v>1356</v>
      </c>
      <c r="D508" s="52"/>
      <c r="E508" s="31" t="s">
        <v>9</v>
      </c>
      <c r="F508" s="53">
        <v>2</v>
      </c>
      <c r="G508" s="54"/>
      <c r="H508" s="59">
        <f t="shared" si="17"/>
        <v>0</v>
      </c>
    </row>
    <row r="509" spans="1:8" ht="39" outlineLevel="1" x14ac:dyDescent="0.2">
      <c r="B509" s="47">
        <v>10.029999999999999</v>
      </c>
      <c r="C509" s="51" t="s">
        <v>1355</v>
      </c>
      <c r="D509" s="52"/>
      <c r="E509" s="31" t="s">
        <v>81</v>
      </c>
      <c r="F509" s="53">
        <v>18.68</v>
      </c>
      <c r="G509" s="54"/>
      <c r="H509" s="59">
        <f t="shared" si="17"/>
        <v>0</v>
      </c>
    </row>
    <row r="510" spans="1:8" ht="39" outlineLevel="1" x14ac:dyDescent="0.2">
      <c r="B510" s="47">
        <v>10.039999999999999</v>
      </c>
      <c r="C510" s="51" t="s">
        <v>1354</v>
      </c>
      <c r="D510" s="52"/>
      <c r="E510" s="31" t="s">
        <v>81</v>
      </c>
      <c r="F510" s="53">
        <v>41.099999999999994</v>
      </c>
      <c r="G510" s="54"/>
      <c r="H510" s="59">
        <f t="shared" si="17"/>
        <v>0</v>
      </c>
    </row>
    <row r="511" spans="1:8" ht="39" outlineLevel="1" x14ac:dyDescent="0.2">
      <c r="B511" s="47">
        <v>10.050000000000001</v>
      </c>
      <c r="C511" s="51" t="s">
        <v>1353</v>
      </c>
      <c r="D511" s="52"/>
      <c r="E511" s="31" t="s">
        <v>1351</v>
      </c>
      <c r="F511" s="53">
        <v>159.1</v>
      </c>
      <c r="G511" s="54"/>
      <c r="H511" s="59">
        <f t="shared" si="17"/>
        <v>0</v>
      </c>
    </row>
    <row r="512" spans="1:8" ht="39" outlineLevel="1" x14ac:dyDescent="0.2">
      <c r="B512" s="47">
        <v>10.06</v>
      </c>
      <c r="C512" s="51" t="s">
        <v>1352</v>
      </c>
      <c r="D512" s="52"/>
      <c r="E512" s="31" t="s">
        <v>1351</v>
      </c>
      <c r="F512" s="53">
        <v>14.57</v>
      </c>
      <c r="G512" s="54"/>
      <c r="H512" s="59">
        <f t="shared" si="17"/>
        <v>0</v>
      </c>
    </row>
    <row r="513" spans="1:8" ht="26" outlineLevel="1" x14ac:dyDescent="0.2">
      <c r="B513" s="47">
        <v>10.07</v>
      </c>
      <c r="C513" s="51" t="s">
        <v>1350</v>
      </c>
      <c r="D513" s="52"/>
      <c r="E513" s="31" t="s">
        <v>81</v>
      </c>
      <c r="F513" s="53">
        <v>94.710000000000008</v>
      </c>
      <c r="G513" s="54"/>
      <c r="H513" s="59">
        <f t="shared" si="17"/>
        <v>0</v>
      </c>
    </row>
    <row r="514" spans="1:8" ht="39" outlineLevel="1" x14ac:dyDescent="0.2">
      <c r="B514" s="47">
        <v>10.08</v>
      </c>
      <c r="C514" s="51" t="s">
        <v>1349</v>
      </c>
      <c r="D514" s="52"/>
      <c r="E514" s="31" t="s">
        <v>81</v>
      </c>
      <c r="F514" s="53">
        <v>111.15</v>
      </c>
      <c r="G514" s="54"/>
      <c r="H514" s="59">
        <f t="shared" si="17"/>
        <v>0</v>
      </c>
    </row>
    <row r="515" spans="1:8" ht="78" outlineLevel="1" x14ac:dyDescent="0.2">
      <c r="B515" s="47">
        <v>10.09</v>
      </c>
      <c r="C515" s="51" t="s">
        <v>1348</v>
      </c>
      <c r="D515" s="52"/>
      <c r="E515" s="31" t="s">
        <v>75</v>
      </c>
      <c r="F515" s="53">
        <v>1</v>
      </c>
      <c r="G515" s="54"/>
      <c r="H515" s="59">
        <f t="shared" si="17"/>
        <v>0</v>
      </c>
    </row>
    <row r="516" spans="1:8" ht="26" outlineLevel="1" x14ac:dyDescent="0.2">
      <c r="B516" s="47">
        <v>10.1</v>
      </c>
      <c r="C516" s="51" t="s">
        <v>1347</v>
      </c>
      <c r="D516" s="52"/>
      <c r="E516" s="31" t="s">
        <v>81</v>
      </c>
      <c r="F516" s="53">
        <v>188.44</v>
      </c>
      <c r="G516" s="54"/>
      <c r="H516" s="59">
        <f t="shared" si="17"/>
        <v>0</v>
      </c>
    </row>
    <row r="517" spans="1:8" ht="39" outlineLevel="1" x14ac:dyDescent="0.2">
      <c r="B517" s="47">
        <v>10.11</v>
      </c>
      <c r="C517" s="51" t="s">
        <v>1346</v>
      </c>
      <c r="D517" s="52"/>
      <c r="E517" s="31" t="s">
        <v>50</v>
      </c>
      <c r="F517" s="53">
        <v>19.75</v>
      </c>
      <c r="G517" s="54"/>
      <c r="H517" s="59">
        <f t="shared" si="17"/>
        <v>0</v>
      </c>
    </row>
    <row r="518" spans="1:8" ht="39" outlineLevel="1" x14ac:dyDescent="0.2">
      <c r="B518" s="47">
        <v>10.119999999999999</v>
      </c>
      <c r="C518" s="51" t="s">
        <v>1345</v>
      </c>
      <c r="D518" s="52"/>
      <c r="E518" s="31" t="s">
        <v>81</v>
      </c>
      <c r="F518" s="53">
        <v>306.58</v>
      </c>
      <c r="G518" s="54"/>
      <c r="H518" s="59">
        <f t="shared" si="17"/>
        <v>0</v>
      </c>
    </row>
    <row r="519" spans="1:8" outlineLevel="1" x14ac:dyDescent="0.2">
      <c r="B519" s="47"/>
      <c r="C519" s="51"/>
      <c r="D519" s="52"/>
      <c r="E519" s="31"/>
      <c r="F519" s="53"/>
      <c r="G519" s="54"/>
      <c r="H519" s="59"/>
    </row>
    <row r="520" spans="1:8" x14ac:dyDescent="0.2">
      <c r="A520" s="63"/>
      <c r="B520" s="47">
        <v>11</v>
      </c>
      <c r="C520" s="48" t="s">
        <v>1344</v>
      </c>
      <c r="D520" s="49"/>
      <c r="E520" s="48"/>
      <c r="F520" s="48"/>
      <c r="G520" s="48"/>
      <c r="H520" s="67">
        <f>SUM(H521:H535)</f>
        <v>0</v>
      </c>
    </row>
    <row r="521" spans="1:8" ht="14" outlineLevel="1" x14ac:dyDescent="0.2">
      <c r="A521" s="63"/>
      <c r="B521" s="47">
        <v>11.01</v>
      </c>
      <c r="C521" s="51" t="s">
        <v>1343</v>
      </c>
      <c r="D521" s="69"/>
      <c r="E521" s="31" t="s">
        <v>81</v>
      </c>
      <c r="F521" s="53">
        <v>2187.29</v>
      </c>
      <c r="G521" s="54"/>
      <c r="H521" s="59">
        <f>+F521*G521</f>
        <v>0</v>
      </c>
    </row>
    <row r="522" spans="1:8" ht="14" outlineLevel="1" x14ac:dyDescent="0.2">
      <c r="B522" s="47">
        <v>11.02</v>
      </c>
      <c r="C522" s="51" t="s">
        <v>1342</v>
      </c>
      <c r="D522" s="69"/>
      <c r="E522" s="31" t="s">
        <v>81</v>
      </c>
      <c r="F522" s="53">
        <v>2187.29</v>
      </c>
      <c r="G522" s="54"/>
      <c r="H522" s="59">
        <f>+F522*G522</f>
        <v>0</v>
      </c>
    </row>
    <row r="523" spans="1:8" s="63" customFormat="1" ht="14" outlineLevel="1" x14ac:dyDescent="0.2">
      <c r="A523" s="12"/>
      <c r="B523" s="47">
        <v>11.03</v>
      </c>
      <c r="C523" s="51" t="s">
        <v>1341</v>
      </c>
      <c r="D523" s="69"/>
      <c r="E523" s="31" t="s">
        <v>50</v>
      </c>
      <c r="F523" s="53">
        <v>28.87</v>
      </c>
      <c r="G523" s="54"/>
      <c r="H523" s="59">
        <f>+F523*G523</f>
        <v>0</v>
      </c>
    </row>
    <row r="524" spans="1:8" s="63" customFormat="1" ht="14" outlineLevel="1" x14ac:dyDescent="0.2">
      <c r="A524" s="12"/>
      <c r="B524" s="47">
        <v>11.04</v>
      </c>
      <c r="C524" s="51" t="s">
        <v>1340</v>
      </c>
      <c r="D524" s="69"/>
      <c r="E524" s="31" t="s">
        <v>81</v>
      </c>
      <c r="F524" s="53">
        <v>2187.29</v>
      </c>
      <c r="G524" s="54"/>
      <c r="H524" s="59">
        <f>+F524*G524</f>
        <v>0</v>
      </c>
    </row>
    <row r="525" spans="1:8" s="63" customFormat="1" ht="14" outlineLevel="1" x14ac:dyDescent="0.2">
      <c r="A525" s="12"/>
      <c r="B525" s="47">
        <v>11.05</v>
      </c>
      <c r="C525" s="51" t="s">
        <v>1339</v>
      </c>
      <c r="D525" s="69"/>
      <c r="E525" s="31" t="s">
        <v>81</v>
      </c>
      <c r="F525" s="53">
        <v>2607.66</v>
      </c>
      <c r="G525" s="54"/>
      <c r="H525" s="59">
        <f>+F525*G525</f>
        <v>0</v>
      </c>
    </row>
    <row r="526" spans="1:8" s="63" customFormat="1" ht="14" outlineLevel="1" x14ac:dyDescent="0.2">
      <c r="A526" s="12"/>
      <c r="B526" s="47">
        <v>11.06</v>
      </c>
      <c r="C526" s="51" t="s">
        <v>1338</v>
      </c>
      <c r="D526" s="69"/>
      <c r="E526" s="31" t="s">
        <v>50</v>
      </c>
      <c r="F526" s="53">
        <v>30.39</v>
      </c>
      <c r="G526" s="54"/>
      <c r="H526" s="59">
        <f t="shared" ref="H526:H534" si="18">G526*F526</f>
        <v>0</v>
      </c>
    </row>
    <row r="527" spans="1:8" s="63" customFormat="1" ht="14" outlineLevel="1" x14ac:dyDescent="0.2">
      <c r="A527" s="12"/>
      <c r="B527" s="47">
        <v>11.07</v>
      </c>
      <c r="C527" s="51" t="s">
        <v>1337</v>
      </c>
      <c r="D527" s="69"/>
      <c r="E527" s="31" t="s">
        <v>50</v>
      </c>
      <c r="F527" s="53">
        <v>175.57</v>
      </c>
      <c r="G527" s="54"/>
      <c r="H527" s="59">
        <f t="shared" si="18"/>
        <v>0</v>
      </c>
    </row>
    <row r="528" spans="1:8" s="63" customFormat="1" ht="26" outlineLevel="1" x14ac:dyDescent="0.2">
      <c r="A528" s="12"/>
      <c r="B528" s="47">
        <v>11.08</v>
      </c>
      <c r="C528" s="51" t="s">
        <v>1336</v>
      </c>
      <c r="D528" s="69"/>
      <c r="E528" s="31" t="s">
        <v>50</v>
      </c>
      <c r="F528" s="53">
        <v>308.98</v>
      </c>
      <c r="G528" s="54"/>
      <c r="H528" s="59">
        <f t="shared" si="18"/>
        <v>0</v>
      </c>
    </row>
    <row r="529" spans="1:8" s="63" customFormat="1" ht="14" outlineLevel="1" x14ac:dyDescent="0.2">
      <c r="A529" s="12"/>
      <c r="B529" s="47">
        <v>11.09</v>
      </c>
      <c r="C529" s="51" t="s">
        <v>1335</v>
      </c>
      <c r="D529" s="69"/>
      <c r="E529" s="31" t="s">
        <v>81</v>
      </c>
      <c r="F529" s="53">
        <v>1610.9283999999998</v>
      </c>
      <c r="G529" s="54"/>
      <c r="H529" s="59">
        <f t="shared" si="18"/>
        <v>0</v>
      </c>
    </row>
    <row r="530" spans="1:8" s="63" customFormat="1" ht="26" outlineLevel="1" x14ac:dyDescent="0.2">
      <c r="A530" s="12"/>
      <c r="B530" s="47">
        <v>11.1</v>
      </c>
      <c r="C530" s="51" t="s">
        <v>1334</v>
      </c>
      <c r="D530" s="69"/>
      <c r="E530" s="31" t="s">
        <v>81</v>
      </c>
      <c r="F530" s="53">
        <v>481.96</v>
      </c>
      <c r="G530" s="54"/>
      <c r="H530" s="59">
        <f t="shared" si="18"/>
        <v>0</v>
      </c>
    </row>
    <row r="531" spans="1:8" s="63" customFormat="1" ht="14" outlineLevel="1" x14ac:dyDescent="0.2">
      <c r="A531" s="12"/>
      <c r="B531" s="47">
        <v>11.11</v>
      </c>
      <c r="C531" s="51" t="s">
        <v>1333</v>
      </c>
      <c r="D531" s="69"/>
      <c r="E531" s="31" t="s">
        <v>50</v>
      </c>
      <c r="F531" s="53">
        <v>44.95</v>
      </c>
      <c r="G531" s="54"/>
      <c r="H531" s="59">
        <f t="shared" si="18"/>
        <v>0</v>
      </c>
    </row>
    <row r="532" spans="1:8" s="63" customFormat="1" ht="14" outlineLevel="1" x14ac:dyDescent="0.2">
      <c r="A532" s="12"/>
      <c r="B532" s="47">
        <v>11.12</v>
      </c>
      <c r="C532" s="51" t="s">
        <v>1332</v>
      </c>
      <c r="D532" s="69"/>
      <c r="E532" s="31" t="s">
        <v>81</v>
      </c>
      <c r="F532" s="53">
        <v>481.96</v>
      </c>
      <c r="G532" s="54"/>
      <c r="H532" s="59">
        <f t="shared" si="18"/>
        <v>0</v>
      </c>
    </row>
    <row r="533" spans="1:8" s="63" customFormat="1" ht="14" outlineLevel="1" x14ac:dyDescent="0.2">
      <c r="A533" s="12"/>
      <c r="B533" s="47">
        <v>11.13</v>
      </c>
      <c r="C533" s="51" t="s">
        <v>1331</v>
      </c>
      <c r="D533" s="69"/>
      <c r="E533" s="31" t="s">
        <v>81</v>
      </c>
      <c r="F533" s="53">
        <v>481.96</v>
      </c>
      <c r="G533" s="54"/>
      <c r="H533" s="59">
        <f t="shared" si="18"/>
        <v>0</v>
      </c>
    </row>
    <row r="534" spans="1:8" s="63" customFormat="1" ht="14" outlineLevel="1" x14ac:dyDescent="0.2">
      <c r="A534" s="12"/>
      <c r="B534" s="47">
        <v>11.14</v>
      </c>
      <c r="C534" s="51" t="s">
        <v>1330</v>
      </c>
      <c r="D534" s="69"/>
      <c r="E534" s="31" t="s">
        <v>81</v>
      </c>
      <c r="F534" s="53">
        <v>656.64</v>
      </c>
      <c r="G534" s="54"/>
      <c r="H534" s="59">
        <f t="shared" si="18"/>
        <v>0</v>
      </c>
    </row>
    <row r="535" spans="1:8" s="63" customFormat="1" outlineLevel="1" x14ac:dyDescent="0.2">
      <c r="A535" s="12"/>
      <c r="B535" s="47"/>
      <c r="C535" s="51"/>
      <c r="D535" s="52"/>
      <c r="E535" s="31"/>
      <c r="F535" s="53"/>
      <c r="G535" s="54"/>
      <c r="H535" s="59"/>
    </row>
    <row r="536" spans="1:8" s="63" customFormat="1" x14ac:dyDescent="0.2">
      <c r="A536" s="12"/>
      <c r="B536" s="47">
        <v>12</v>
      </c>
      <c r="C536" s="48" t="s">
        <v>1329</v>
      </c>
      <c r="D536" s="49"/>
      <c r="E536" s="48"/>
      <c r="F536" s="48"/>
      <c r="G536" s="48"/>
      <c r="H536" s="67">
        <f>SUM(H537:H541)</f>
        <v>0</v>
      </c>
    </row>
    <row r="537" spans="1:8" s="63" customFormat="1" ht="39" outlineLevel="1" x14ac:dyDescent="0.2">
      <c r="A537" s="12"/>
      <c r="B537" s="47">
        <v>12.1</v>
      </c>
      <c r="C537" s="51" t="s">
        <v>1328</v>
      </c>
      <c r="D537" s="52"/>
      <c r="E537" s="31" t="s">
        <v>9</v>
      </c>
      <c r="F537" s="53">
        <v>0</v>
      </c>
      <c r="G537" s="54"/>
      <c r="H537" s="59">
        <f>F537*G537</f>
        <v>0</v>
      </c>
    </row>
    <row r="538" spans="1:8" s="63" customFormat="1" ht="26" outlineLevel="1" x14ac:dyDescent="0.2">
      <c r="A538" s="12"/>
      <c r="B538" s="47">
        <v>12.2</v>
      </c>
      <c r="C538" s="51" t="s">
        <v>1327</v>
      </c>
      <c r="D538" s="52"/>
      <c r="E538" s="31" t="s">
        <v>9</v>
      </c>
      <c r="F538" s="53">
        <v>0</v>
      </c>
      <c r="G538" s="54"/>
      <c r="H538" s="59">
        <f>F538*G538</f>
        <v>0</v>
      </c>
    </row>
    <row r="539" spans="1:8" s="168" customFormat="1" ht="39" outlineLevel="1" x14ac:dyDescent="0.2">
      <c r="A539" s="153"/>
      <c r="B539" s="148">
        <v>12.3</v>
      </c>
      <c r="C539" s="149" t="s">
        <v>1326</v>
      </c>
      <c r="D539" s="150"/>
      <c r="E539" s="151" t="s">
        <v>9</v>
      </c>
      <c r="F539" s="152">
        <v>150</v>
      </c>
      <c r="G539" s="54"/>
      <c r="H539" s="59">
        <f>F539*G539</f>
        <v>0</v>
      </c>
    </row>
    <row r="540" spans="1:8" s="63" customFormat="1" ht="26" outlineLevel="1" x14ac:dyDescent="0.2">
      <c r="A540" s="12"/>
      <c r="B540" s="47">
        <v>12.4</v>
      </c>
      <c r="C540" s="51" t="s">
        <v>1325</v>
      </c>
      <c r="D540" s="52"/>
      <c r="E540" s="31" t="s">
        <v>50</v>
      </c>
      <c r="F540" s="53">
        <v>0</v>
      </c>
      <c r="G540" s="54"/>
      <c r="H540" s="59">
        <f>F540*G540</f>
        <v>0</v>
      </c>
    </row>
    <row r="541" spans="1:8" s="63" customFormat="1" outlineLevel="1" x14ac:dyDescent="0.2">
      <c r="A541" s="12"/>
      <c r="B541" s="47"/>
      <c r="C541" s="51"/>
      <c r="D541" s="52"/>
      <c r="E541" s="31"/>
      <c r="F541" s="53"/>
      <c r="G541" s="54"/>
      <c r="H541" s="59"/>
    </row>
    <row r="542" spans="1:8" s="63" customFormat="1" x14ac:dyDescent="0.2">
      <c r="A542" s="12"/>
      <c r="B542" s="47">
        <v>13</v>
      </c>
      <c r="C542" s="48" t="s">
        <v>1324</v>
      </c>
      <c r="D542" s="49"/>
      <c r="E542" s="48"/>
      <c r="F542" s="48"/>
      <c r="G542" s="48"/>
      <c r="H542" s="67">
        <f>SUM(H543:H887)</f>
        <v>0</v>
      </c>
    </row>
    <row r="543" spans="1:8" s="63" customFormat="1" outlineLevel="1" x14ac:dyDescent="0.2">
      <c r="A543" s="12"/>
      <c r="B543" s="47">
        <v>13.1</v>
      </c>
      <c r="C543" s="48" t="s">
        <v>1323</v>
      </c>
      <c r="D543" s="49"/>
      <c r="E543" s="31"/>
      <c r="F543" s="53"/>
      <c r="G543" s="65"/>
      <c r="H543" s="70"/>
    </row>
    <row r="544" spans="1:8" s="63" customFormat="1" ht="14" outlineLevel="1" x14ac:dyDescent="0.2">
      <c r="A544" s="12"/>
      <c r="B544" s="47" t="s">
        <v>1322</v>
      </c>
      <c r="C544" s="51" t="s">
        <v>1032</v>
      </c>
      <c r="D544" s="52"/>
      <c r="E544" s="31" t="s">
        <v>50</v>
      </c>
      <c r="F544" s="53">
        <v>49</v>
      </c>
      <c r="G544" s="65"/>
      <c r="H544" s="70">
        <f t="shared" ref="H544:H565" si="19">+G544*F544</f>
        <v>0</v>
      </c>
    </row>
    <row r="545" spans="1:8" s="63" customFormat="1" ht="14" outlineLevel="1" x14ac:dyDescent="0.2">
      <c r="A545" s="12"/>
      <c r="B545" s="47" t="s">
        <v>1321</v>
      </c>
      <c r="C545" s="51" t="s">
        <v>1030</v>
      </c>
      <c r="D545" s="52"/>
      <c r="E545" s="31" t="s">
        <v>50</v>
      </c>
      <c r="F545" s="53">
        <v>115</v>
      </c>
      <c r="G545" s="54"/>
      <c r="H545" s="70">
        <f t="shared" si="19"/>
        <v>0</v>
      </c>
    </row>
    <row r="546" spans="1:8" s="63" customFormat="1" ht="14" outlineLevel="1" x14ac:dyDescent="0.2">
      <c r="A546" s="12"/>
      <c r="B546" s="47" t="s">
        <v>1320</v>
      </c>
      <c r="C546" s="51" t="s">
        <v>1028</v>
      </c>
      <c r="D546" s="52"/>
      <c r="E546" s="31" t="s">
        <v>50</v>
      </c>
      <c r="F546" s="53">
        <v>84</v>
      </c>
      <c r="G546" s="54"/>
      <c r="H546" s="70">
        <f t="shared" si="19"/>
        <v>0</v>
      </c>
    </row>
    <row r="547" spans="1:8" s="63" customFormat="1" ht="14" outlineLevel="1" x14ac:dyDescent="0.2">
      <c r="A547" s="12"/>
      <c r="B547" s="47" t="s">
        <v>1319</v>
      </c>
      <c r="C547" s="51" t="s">
        <v>1318</v>
      </c>
      <c r="D547" s="52"/>
      <c r="E547" s="31" t="s">
        <v>50</v>
      </c>
      <c r="F547" s="53">
        <v>18</v>
      </c>
      <c r="G547" s="54"/>
      <c r="H547" s="70">
        <f t="shared" si="19"/>
        <v>0</v>
      </c>
    </row>
    <row r="548" spans="1:8" s="63" customFormat="1" ht="14" outlineLevel="1" x14ac:dyDescent="0.2">
      <c r="A548" s="12"/>
      <c r="B548" s="47" t="s">
        <v>1317</v>
      </c>
      <c r="C548" s="51" t="s">
        <v>1026</v>
      </c>
      <c r="D548" s="52"/>
      <c r="E548" s="31" t="s">
        <v>50</v>
      </c>
      <c r="F548" s="53">
        <v>117</v>
      </c>
      <c r="G548" s="54"/>
      <c r="H548" s="70">
        <f t="shared" si="19"/>
        <v>0</v>
      </c>
    </row>
    <row r="549" spans="1:8" s="63" customFormat="1" ht="14" outlineLevel="1" x14ac:dyDescent="0.2">
      <c r="A549" s="12"/>
      <c r="B549" s="47" t="s">
        <v>1316</v>
      </c>
      <c r="C549" s="51" t="s">
        <v>1024</v>
      </c>
      <c r="D549" s="52"/>
      <c r="E549" s="31" t="s">
        <v>75</v>
      </c>
      <c r="F549" s="53">
        <v>70</v>
      </c>
      <c r="G549" s="54"/>
      <c r="H549" s="70">
        <f t="shared" si="19"/>
        <v>0</v>
      </c>
    </row>
    <row r="550" spans="1:8" s="63" customFormat="1" ht="14" outlineLevel="1" x14ac:dyDescent="0.2">
      <c r="A550" s="12"/>
      <c r="B550" s="47" t="s">
        <v>1315</v>
      </c>
      <c r="C550" s="51" t="s">
        <v>1022</v>
      </c>
      <c r="D550" s="52"/>
      <c r="E550" s="31" t="s">
        <v>75</v>
      </c>
      <c r="F550" s="53">
        <v>80</v>
      </c>
      <c r="G550" s="54"/>
      <c r="H550" s="70">
        <f t="shared" si="19"/>
        <v>0</v>
      </c>
    </row>
    <row r="551" spans="1:8" s="63" customFormat="1" ht="14" outlineLevel="1" x14ac:dyDescent="0.2">
      <c r="A551" s="12"/>
      <c r="B551" s="47" t="s">
        <v>1314</v>
      </c>
      <c r="C551" s="51" t="s">
        <v>1020</v>
      </c>
      <c r="D551" s="52"/>
      <c r="E551" s="31" t="s">
        <v>75</v>
      </c>
      <c r="F551" s="53">
        <v>66</v>
      </c>
      <c r="G551" s="65"/>
      <c r="H551" s="70">
        <f t="shared" si="19"/>
        <v>0</v>
      </c>
    </row>
    <row r="552" spans="1:8" s="63" customFormat="1" ht="14" outlineLevel="1" x14ac:dyDescent="0.2">
      <c r="A552" s="12"/>
      <c r="B552" s="47" t="s">
        <v>1313</v>
      </c>
      <c r="C552" s="51" t="s">
        <v>1312</v>
      </c>
      <c r="D552" s="52"/>
      <c r="E552" s="31" t="s">
        <v>75</v>
      </c>
      <c r="F552" s="53">
        <v>20</v>
      </c>
      <c r="G552" s="54"/>
      <c r="H552" s="70">
        <f t="shared" si="19"/>
        <v>0</v>
      </c>
    </row>
    <row r="553" spans="1:8" s="63" customFormat="1" ht="14" outlineLevel="1" x14ac:dyDescent="0.2">
      <c r="A553" s="12"/>
      <c r="B553" s="47" t="s">
        <v>1311</v>
      </c>
      <c r="C553" s="51" t="s">
        <v>1018</v>
      </c>
      <c r="D553" s="52"/>
      <c r="E553" s="31" t="s">
        <v>75</v>
      </c>
      <c r="F553" s="53">
        <v>204</v>
      </c>
      <c r="G553" s="54"/>
      <c r="H553" s="70">
        <f t="shared" si="19"/>
        <v>0</v>
      </c>
    </row>
    <row r="554" spans="1:8" s="63" customFormat="1" ht="14" outlineLevel="1" x14ac:dyDescent="0.2">
      <c r="A554" s="12"/>
      <c r="B554" s="47" t="s">
        <v>1310</v>
      </c>
      <c r="C554" s="51" t="s">
        <v>1016</v>
      </c>
      <c r="D554" s="52"/>
      <c r="E554" s="31" t="s">
        <v>75</v>
      </c>
      <c r="F554" s="53">
        <v>25</v>
      </c>
      <c r="G554" s="54"/>
      <c r="H554" s="70">
        <f t="shared" si="19"/>
        <v>0</v>
      </c>
    </row>
    <row r="555" spans="1:8" s="63" customFormat="1" ht="14" outlineLevel="1" x14ac:dyDescent="0.2">
      <c r="A555" s="12"/>
      <c r="B555" s="47" t="s">
        <v>1309</v>
      </c>
      <c r="C555" s="51" t="s">
        <v>1014</v>
      </c>
      <c r="D555" s="52"/>
      <c r="E555" s="31" t="s">
        <v>75</v>
      </c>
      <c r="F555" s="53">
        <v>62</v>
      </c>
      <c r="G555" s="54"/>
      <c r="H555" s="70">
        <f t="shared" si="19"/>
        <v>0</v>
      </c>
    </row>
    <row r="556" spans="1:8" s="63" customFormat="1" ht="14" outlineLevel="1" x14ac:dyDescent="0.2">
      <c r="A556" s="12"/>
      <c r="B556" s="47" t="s">
        <v>1308</v>
      </c>
      <c r="C556" s="51" t="s">
        <v>1012</v>
      </c>
      <c r="D556" s="52"/>
      <c r="E556" s="31" t="s">
        <v>75</v>
      </c>
      <c r="F556" s="53">
        <v>75</v>
      </c>
      <c r="G556" s="65"/>
      <c r="H556" s="70">
        <f t="shared" si="19"/>
        <v>0</v>
      </c>
    </row>
    <row r="557" spans="1:8" s="63" customFormat="1" ht="14" outlineLevel="1" x14ac:dyDescent="0.2">
      <c r="A557" s="12"/>
      <c r="B557" s="47" t="s">
        <v>1307</v>
      </c>
      <c r="C557" s="51" t="s">
        <v>1010</v>
      </c>
      <c r="D557" s="52"/>
      <c r="E557" s="31" t="s">
        <v>75</v>
      </c>
      <c r="F557" s="53">
        <v>18</v>
      </c>
      <c r="G557" s="54"/>
      <c r="H557" s="70">
        <f t="shared" si="19"/>
        <v>0</v>
      </c>
    </row>
    <row r="558" spans="1:8" s="63" customFormat="1" ht="14" outlineLevel="1" x14ac:dyDescent="0.2">
      <c r="A558" s="12"/>
      <c r="B558" s="47" t="s">
        <v>1306</v>
      </c>
      <c r="C558" s="51" t="s">
        <v>1305</v>
      </c>
      <c r="D558" s="52"/>
      <c r="E558" s="31" t="s">
        <v>75</v>
      </c>
      <c r="F558" s="53">
        <v>129</v>
      </c>
      <c r="G558" s="54"/>
      <c r="H558" s="70">
        <f t="shared" si="19"/>
        <v>0</v>
      </c>
    </row>
    <row r="559" spans="1:8" s="63" customFormat="1" ht="14" outlineLevel="1" x14ac:dyDescent="0.2">
      <c r="A559" s="12"/>
      <c r="B559" s="47" t="s">
        <v>1304</v>
      </c>
      <c r="C559" s="51" t="s">
        <v>1008</v>
      </c>
      <c r="D559" s="52"/>
      <c r="E559" s="31" t="s">
        <v>75</v>
      </c>
      <c r="F559" s="53">
        <v>13</v>
      </c>
      <c r="G559" s="54"/>
      <c r="H559" s="70">
        <f t="shared" si="19"/>
        <v>0</v>
      </c>
    </row>
    <row r="560" spans="1:8" s="63" customFormat="1" ht="14" outlineLevel="1" x14ac:dyDescent="0.2">
      <c r="A560" s="12"/>
      <c r="B560" s="47" t="s">
        <v>1303</v>
      </c>
      <c r="C560" s="51" t="s">
        <v>1006</v>
      </c>
      <c r="D560" s="52"/>
      <c r="E560" s="31" t="s">
        <v>75</v>
      </c>
      <c r="F560" s="53">
        <v>8</v>
      </c>
      <c r="G560" s="54"/>
      <c r="H560" s="70">
        <f t="shared" si="19"/>
        <v>0</v>
      </c>
    </row>
    <row r="561" spans="1:8" s="63" customFormat="1" ht="14" outlineLevel="1" x14ac:dyDescent="0.2">
      <c r="A561" s="12"/>
      <c r="B561" s="47" t="s">
        <v>1302</v>
      </c>
      <c r="C561" s="51" t="s">
        <v>1004</v>
      </c>
      <c r="D561" s="52"/>
      <c r="E561" s="31" t="s">
        <v>75</v>
      </c>
      <c r="F561" s="53">
        <v>10</v>
      </c>
      <c r="G561" s="65"/>
      <c r="H561" s="70">
        <f t="shared" si="19"/>
        <v>0</v>
      </c>
    </row>
    <row r="562" spans="1:8" s="63" customFormat="1" ht="14" outlineLevel="1" x14ac:dyDescent="0.2">
      <c r="A562" s="12"/>
      <c r="B562" s="47" t="s">
        <v>1301</v>
      </c>
      <c r="C562" s="51" t="s">
        <v>1300</v>
      </c>
      <c r="D562" s="52"/>
      <c r="E562" s="31" t="s">
        <v>75</v>
      </c>
      <c r="F562" s="53">
        <v>7</v>
      </c>
      <c r="G562" s="54"/>
      <c r="H562" s="70">
        <f t="shared" si="19"/>
        <v>0</v>
      </c>
    </row>
    <row r="563" spans="1:8" s="63" customFormat="1" ht="14" outlineLevel="1" x14ac:dyDescent="0.2">
      <c r="A563" s="12"/>
      <c r="B563" s="47" t="s">
        <v>1299</v>
      </c>
      <c r="C563" s="51" t="s">
        <v>1002</v>
      </c>
      <c r="D563" s="52"/>
      <c r="E563" s="31" t="s">
        <v>75</v>
      </c>
      <c r="F563" s="53">
        <v>6</v>
      </c>
      <c r="G563" s="54"/>
      <c r="H563" s="70">
        <f t="shared" si="19"/>
        <v>0</v>
      </c>
    </row>
    <row r="564" spans="1:8" s="63" customFormat="1" ht="14" outlineLevel="1" x14ac:dyDescent="0.2">
      <c r="A564" s="12"/>
      <c r="B564" s="47" t="s">
        <v>1298</v>
      </c>
      <c r="C564" s="51" t="s">
        <v>998</v>
      </c>
      <c r="D564" s="52"/>
      <c r="E564" s="31" t="s">
        <v>75</v>
      </c>
      <c r="F564" s="53">
        <v>1</v>
      </c>
      <c r="G564" s="54"/>
      <c r="H564" s="70">
        <f t="shared" si="19"/>
        <v>0</v>
      </c>
    </row>
    <row r="565" spans="1:8" s="63" customFormat="1" ht="14" outlineLevel="1" x14ac:dyDescent="0.2">
      <c r="A565" s="12"/>
      <c r="B565" s="47" t="s">
        <v>1297</v>
      </c>
      <c r="C565" s="51" t="s">
        <v>1296</v>
      </c>
      <c r="D565" s="52"/>
      <c r="E565" s="31" t="s">
        <v>75</v>
      </c>
      <c r="F565" s="53">
        <v>1</v>
      </c>
      <c r="G565" s="54"/>
      <c r="H565" s="70">
        <f t="shared" si="19"/>
        <v>0</v>
      </c>
    </row>
    <row r="566" spans="1:8" s="63" customFormat="1" ht="26" outlineLevel="1" x14ac:dyDescent="0.2">
      <c r="A566" s="12"/>
      <c r="B566" s="56"/>
      <c r="C566" s="51" t="s">
        <v>1295</v>
      </c>
      <c r="D566" s="52"/>
      <c r="E566" s="31"/>
      <c r="F566" s="53"/>
      <c r="G566" s="54"/>
      <c r="H566" s="70"/>
    </row>
    <row r="567" spans="1:8" s="63" customFormat="1" ht="14" outlineLevel="1" x14ac:dyDescent="0.2">
      <c r="A567" s="12"/>
      <c r="B567" s="47" t="s">
        <v>1294</v>
      </c>
      <c r="C567" s="51" t="s">
        <v>1293</v>
      </c>
      <c r="D567" s="52"/>
      <c r="E567" s="31" t="s">
        <v>50</v>
      </c>
      <c r="F567" s="53">
        <v>9</v>
      </c>
      <c r="G567" s="54"/>
      <c r="H567" s="70">
        <f t="shared" ref="H567:H579" si="20">+G567*F567</f>
        <v>0</v>
      </c>
    </row>
    <row r="568" spans="1:8" s="63" customFormat="1" ht="14" outlineLevel="1" x14ac:dyDescent="0.2">
      <c r="A568" s="12"/>
      <c r="B568" s="47" t="s">
        <v>1292</v>
      </c>
      <c r="C568" s="51" t="s">
        <v>1291</v>
      </c>
      <c r="D568" s="52"/>
      <c r="E568" s="31" t="s">
        <v>75</v>
      </c>
      <c r="F568" s="53">
        <v>1</v>
      </c>
      <c r="G568" s="54"/>
      <c r="H568" s="70">
        <f t="shared" si="20"/>
        <v>0</v>
      </c>
    </row>
    <row r="569" spans="1:8" s="63" customFormat="1" ht="14" outlineLevel="1" x14ac:dyDescent="0.2">
      <c r="A569" s="12"/>
      <c r="B569" s="47" t="s">
        <v>1290</v>
      </c>
      <c r="C569" s="51" t="s">
        <v>1289</v>
      </c>
      <c r="D569" s="52"/>
      <c r="E569" s="31" t="s">
        <v>75</v>
      </c>
      <c r="F569" s="53">
        <v>1</v>
      </c>
      <c r="G569" s="54"/>
      <c r="H569" s="70">
        <f t="shared" si="20"/>
        <v>0</v>
      </c>
    </row>
    <row r="570" spans="1:8" s="63" customFormat="1" ht="14" outlineLevel="1" x14ac:dyDescent="0.2">
      <c r="A570" s="12"/>
      <c r="B570" s="47" t="s">
        <v>1288</v>
      </c>
      <c r="C570" s="51" t="s">
        <v>1287</v>
      </c>
      <c r="D570" s="52"/>
      <c r="E570" s="31" t="s">
        <v>75</v>
      </c>
      <c r="F570" s="53">
        <v>2</v>
      </c>
      <c r="G570" s="54"/>
      <c r="H570" s="70">
        <f t="shared" si="20"/>
        <v>0</v>
      </c>
    </row>
    <row r="571" spans="1:8" s="63" customFormat="1" ht="14" outlineLevel="1" x14ac:dyDescent="0.2">
      <c r="A571" s="12"/>
      <c r="B571" s="47" t="s">
        <v>1286</v>
      </c>
      <c r="C571" s="51" t="s">
        <v>1285</v>
      </c>
      <c r="D571" s="52"/>
      <c r="E571" s="31" t="s">
        <v>75</v>
      </c>
      <c r="F571" s="53">
        <v>2</v>
      </c>
      <c r="G571" s="54"/>
      <c r="H571" s="70">
        <f t="shared" si="20"/>
        <v>0</v>
      </c>
    </row>
    <row r="572" spans="1:8" s="63" customFormat="1" ht="14" outlineLevel="1" x14ac:dyDescent="0.2">
      <c r="A572" s="12"/>
      <c r="B572" s="47" t="s">
        <v>1284</v>
      </c>
      <c r="C572" s="51" t="s">
        <v>2150</v>
      </c>
      <c r="D572" s="52"/>
      <c r="E572" s="31" t="s">
        <v>75</v>
      </c>
      <c r="F572" s="53">
        <v>1</v>
      </c>
      <c r="G572" s="54"/>
      <c r="H572" s="70">
        <f t="shared" si="20"/>
        <v>0</v>
      </c>
    </row>
    <row r="573" spans="1:8" s="63" customFormat="1" ht="14" outlineLevel="1" x14ac:dyDescent="0.2">
      <c r="A573" s="12"/>
      <c r="B573" s="47" t="s">
        <v>1283</v>
      </c>
      <c r="C573" s="51" t="s">
        <v>1282</v>
      </c>
      <c r="D573" s="52"/>
      <c r="E573" s="31" t="s">
        <v>75</v>
      </c>
      <c r="F573" s="53">
        <v>2</v>
      </c>
      <c r="G573" s="54"/>
      <c r="H573" s="70">
        <f t="shared" si="20"/>
        <v>0</v>
      </c>
    </row>
    <row r="574" spans="1:8" s="63" customFormat="1" ht="14" outlineLevel="1" x14ac:dyDescent="0.2">
      <c r="A574" s="12"/>
      <c r="B574" s="47" t="s">
        <v>1281</v>
      </c>
      <c r="C574" s="51" t="s">
        <v>1280</v>
      </c>
      <c r="D574" s="52"/>
      <c r="E574" s="31" t="s">
        <v>75</v>
      </c>
      <c r="F574" s="53">
        <v>1</v>
      </c>
      <c r="G574" s="54"/>
      <c r="H574" s="70">
        <f t="shared" si="20"/>
        <v>0</v>
      </c>
    </row>
    <row r="575" spans="1:8" s="63" customFormat="1" ht="14" outlineLevel="1" x14ac:dyDescent="0.2">
      <c r="A575" s="12"/>
      <c r="B575" s="47" t="s">
        <v>1279</v>
      </c>
      <c r="C575" s="51" t="s">
        <v>1278</v>
      </c>
      <c r="D575" s="52"/>
      <c r="E575" s="31" t="s">
        <v>75</v>
      </c>
      <c r="F575" s="53">
        <v>1</v>
      </c>
      <c r="G575" s="54"/>
      <c r="H575" s="70">
        <f t="shared" si="20"/>
        <v>0</v>
      </c>
    </row>
    <row r="576" spans="1:8" s="63" customFormat="1" ht="14" outlineLevel="1" x14ac:dyDescent="0.2">
      <c r="A576" s="12"/>
      <c r="B576" s="47" t="s">
        <v>1277</v>
      </c>
      <c r="C576" s="51" t="s">
        <v>1276</v>
      </c>
      <c r="D576" s="52"/>
      <c r="E576" s="31" t="s">
        <v>75</v>
      </c>
      <c r="F576" s="53">
        <v>2</v>
      </c>
      <c r="G576" s="54"/>
      <c r="H576" s="70">
        <f t="shared" si="20"/>
        <v>0</v>
      </c>
    </row>
    <row r="577" spans="1:8" s="63" customFormat="1" ht="14" outlineLevel="1" x14ac:dyDescent="0.2">
      <c r="A577" s="12"/>
      <c r="B577" s="47" t="s">
        <v>1275</v>
      </c>
      <c r="C577" s="51" t="s">
        <v>1274</v>
      </c>
      <c r="D577" s="52"/>
      <c r="E577" s="31" t="s">
        <v>75</v>
      </c>
      <c r="F577" s="53">
        <v>2</v>
      </c>
      <c r="G577" s="54"/>
      <c r="H577" s="70">
        <f t="shared" si="20"/>
        <v>0</v>
      </c>
    </row>
    <row r="578" spans="1:8" s="63" customFormat="1" ht="14" outlineLevel="1" x14ac:dyDescent="0.2">
      <c r="A578" s="12"/>
      <c r="B578" s="47" t="s">
        <v>1273</v>
      </c>
      <c r="C578" s="51" t="s">
        <v>1272</v>
      </c>
      <c r="D578" s="52"/>
      <c r="E578" s="31" t="s">
        <v>75</v>
      </c>
      <c r="F578" s="53">
        <v>1</v>
      </c>
      <c r="G578" s="54"/>
      <c r="H578" s="70">
        <f t="shared" si="20"/>
        <v>0</v>
      </c>
    </row>
    <row r="579" spans="1:8" s="63" customFormat="1" ht="14" outlineLevel="1" x14ac:dyDescent="0.2">
      <c r="A579" s="12"/>
      <c r="B579" s="47" t="s">
        <v>1271</v>
      </c>
      <c r="C579" s="51" t="s">
        <v>1270</v>
      </c>
      <c r="D579" s="52"/>
      <c r="E579" s="31" t="s">
        <v>75</v>
      </c>
      <c r="F579" s="53">
        <v>2</v>
      </c>
      <c r="G579" s="54"/>
      <c r="H579" s="70">
        <f t="shared" si="20"/>
        <v>0</v>
      </c>
    </row>
    <row r="580" spans="1:8" s="63" customFormat="1" ht="26" outlineLevel="1" x14ac:dyDescent="0.2">
      <c r="A580" s="12"/>
      <c r="B580" s="56"/>
      <c r="C580" s="51" t="s">
        <v>1269</v>
      </c>
      <c r="D580" s="52"/>
      <c r="E580" s="31"/>
      <c r="F580" s="53"/>
      <c r="G580" s="54"/>
      <c r="H580" s="70"/>
    </row>
    <row r="581" spans="1:8" s="63" customFormat="1" ht="14" outlineLevel="1" x14ac:dyDescent="0.2">
      <c r="A581" s="12"/>
      <c r="B581" s="47" t="s">
        <v>1268</v>
      </c>
      <c r="C581" s="51" t="s">
        <v>1267</v>
      </c>
      <c r="D581" s="52"/>
      <c r="E581" s="31" t="s">
        <v>75</v>
      </c>
      <c r="F581" s="53">
        <v>1</v>
      </c>
      <c r="G581" s="54"/>
      <c r="H581" s="70">
        <f t="shared" ref="H581:H605" si="21">+G581*F581</f>
        <v>0</v>
      </c>
    </row>
    <row r="582" spans="1:8" s="63" customFormat="1" ht="14" outlineLevel="1" x14ac:dyDescent="0.2">
      <c r="A582" s="12"/>
      <c r="B582" s="47" t="s">
        <v>1266</v>
      </c>
      <c r="C582" s="51" t="s">
        <v>1265</v>
      </c>
      <c r="D582" s="52"/>
      <c r="E582" s="31" t="s">
        <v>75</v>
      </c>
      <c r="F582" s="53">
        <v>4</v>
      </c>
      <c r="G582" s="54"/>
      <c r="H582" s="70">
        <f t="shared" si="21"/>
        <v>0</v>
      </c>
    </row>
    <row r="583" spans="1:8" s="63" customFormat="1" ht="14" outlineLevel="1" x14ac:dyDescent="0.2">
      <c r="A583" s="12"/>
      <c r="B583" s="47" t="s">
        <v>2151</v>
      </c>
      <c r="C583" s="51" t="s">
        <v>1263</v>
      </c>
      <c r="D583" s="52"/>
      <c r="E583" s="31" t="s">
        <v>75</v>
      </c>
      <c r="F583" s="53">
        <v>1</v>
      </c>
      <c r="G583" s="54"/>
      <c r="H583" s="70">
        <f t="shared" si="21"/>
        <v>0</v>
      </c>
    </row>
    <row r="584" spans="1:8" s="63" customFormat="1" ht="14" outlineLevel="1" x14ac:dyDescent="0.2">
      <c r="A584" s="12"/>
      <c r="B584" s="47" t="s">
        <v>1264</v>
      </c>
      <c r="C584" s="51" t="s">
        <v>1261</v>
      </c>
      <c r="D584" s="52"/>
      <c r="E584" s="31" t="s">
        <v>75</v>
      </c>
      <c r="F584" s="53">
        <v>6</v>
      </c>
      <c r="G584" s="54"/>
      <c r="H584" s="70">
        <f t="shared" si="21"/>
        <v>0</v>
      </c>
    </row>
    <row r="585" spans="1:8" s="63" customFormat="1" ht="14" outlineLevel="1" x14ac:dyDescent="0.2">
      <c r="A585" s="12"/>
      <c r="B585" s="47" t="s">
        <v>1262</v>
      </c>
      <c r="C585" s="51" t="s">
        <v>1259</v>
      </c>
      <c r="D585" s="52"/>
      <c r="E585" s="31" t="s">
        <v>50</v>
      </c>
      <c r="F585" s="53">
        <v>6</v>
      </c>
      <c r="G585" s="54"/>
      <c r="H585" s="70">
        <f t="shared" si="21"/>
        <v>0</v>
      </c>
    </row>
    <row r="586" spans="1:8" s="63" customFormat="1" ht="14" outlineLevel="1" x14ac:dyDescent="0.2">
      <c r="A586" s="12"/>
      <c r="B586" s="47" t="s">
        <v>1260</v>
      </c>
      <c r="C586" s="51" t="s">
        <v>1257</v>
      </c>
      <c r="D586" s="52"/>
      <c r="E586" s="31" t="s">
        <v>75</v>
      </c>
      <c r="F586" s="53">
        <v>4</v>
      </c>
      <c r="G586" s="54"/>
      <c r="H586" s="70">
        <f t="shared" si="21"/>
        <v>0</v>
      </c>
    </row>
    <row r="587" spans="1:8" s="63" customFormat="1" ht="14" outlineLevel="1" x14ac:dyDescent="0.2">
      <c r="A587" s="12"/>
      <c r="B587" s="47" t="s">
        <v>1258</v>
      </c>
      <c r="C587" s="51" t="s">
        <v>1255</v>
      </c>
      <c r="D587" s="52"/>
      <c r="E587" s="31" t="s">
        <v>75</v>
      </c>
      <c r="F587" s="53">
        <v>8</v>
      </c>
      <c r="G587" s="54"/>
      <c r="H587" s="70">
        <f t="shared" si="21"/>
        <v>0</v>
      </c>
    </row>
    <row r="588" spans="1:8" s="63" customFormat="1" ht="14" outlineLevel="1" x14ac:dyDescent="0.2">
      <c r="A588" s="12"/>
      <c r="B588" s="47" t="s">
        <v>1256</v>
      </c>
      <c r="C588" s="51" t="s">
        <v>1253</v>
      </c>
      <c r="D588" s="52"/>
      <c r="E588" s="31" t="s">
        <v>75</v>
      </c>
      <c r="F588" s="53">
        <v>2</v>
      </c>
      <c r="G588" s="54"/>
      <c r="H588" s="70">
        <f t="shared" si="21"/>
        <v>0</v>
      </c>
    </row>
    <row r="589" spans="1:8" s="63" customFormat="1" ht="14" outlineLevel="1" x14ac:dyDescent="0.2">
      <c r="A589" s="12"/>
      <c r="B589" s="47" t="s">
        <v>1254</v>
      </c>
      <c r="C589" s="51" t="s">
        <v>1251</v>
      </c>
      <c r="D589" s="52"/>
      <c r="E589" s="31" t="s">
        <v>75</v>
      </c>
      <c r="F589" s="53">
        <v>2</v>
      </c>
      <c r="G589" s="54"/>
      <c r="H589" s="70">
        <f t="shared" si="21"/>
        <v>0</v>
      </c>
    </row>
    <row r="590" spans="1:8" s="63" customFormat="1" ht="14" outlineLevel="1" x14ac:dyDescent="0.2">
      <c r="A590" s="12"/>
      <c r="B590" s="47" t="s">
        <v>1252</v>
      </c>
      <c r="C590" s="51" t="s">
        <v>1249</v>
      </c>
      <c r="D590" s="52"/>
      <c r="E590" s="31" t="s">
        <v>75</v>
      </c>
      <c r="F590" s="53">
        <v>3</v>
      </c>
      <c r="G590" s="54"/>
      <c r="H590" s="70">
        <f t="shared" si="21"/>
        <v>0</v>
      </c>
    </row>
    <row r="591" spans="1:8" s="63" customFormat="1" ht="14" outlineLevel="1" x14ac:dyDescent="0.2">
      <c r="A591" s="12"/>
      <c r="B591" s="47" t="s">
        <v>1250</v>
      </c>
      <c r="C591" s="51" t="s">
        <v>1247</v>
      </c>
      <c r="D591" s="52"/>
      <c r="E591" s="31" t="s">
        <v>1088</v>
      </c>
      <c r="F591" s="53">
        <v>1</v>
      </c>
      <c r="G591" s="54"/>
      <c r="H591" s="70">
        <f t="shared" si="21"/>
        <v>0</v>
      </c>
    </row>
    <row r="592" spans="1:8" s="63" customFormat="1" ht="14" outlineLevel="1" x14ac:dyDescent="0.2">
      <c r="A592" s="12"/>
      <c r="B592" s="47" t="s">
        <v>2152</v>
      </c>
      <c r="C592" s="51" t="s">
        <v>1245</v>
      </c>
      <c r="D592" s="52"/>
      <c r="E592" s="31" t="s">
        <v>1088</v>
      </c>
      <c r="F592" s="53">
        <v>1</v>
      </c>
      <c r="G592" s="54"/>
      <c r="H592" s="70">
        <f t="shared" si="21"/>
        <v>0</v>
      </c>
    </row>
    <row r="593" spans="1:8" s="63" customFormat="1" ht="14" outlineLevel="1" x14ac:dyDescent="0.2">
      <c r="A593" s="12"/>
      <c r="B593" s="47" t="s">
        <v>1248</v>
      </c>
      <c r="C593" s="51" t="s">
        <v>1243</v>
      </c>
      <c r="D593" s="52"/>
      <c r="E593" s="31" t="s">
        <v>75</v>
      </c>
      <c r="F593" s="53">
        <v>1</v>
      </c>
      <c r="G593" s="54"/>
      <c r="H593" s="70">
        <f t="shared" si="21"/>
        <v>0</v>
      </c>
    </row>
    <row r="594" spans="1:8" s="63" customFormat="1" ht="14" outlineLevel="1" x14ac:dyDescent="0.2">
      <c r="A594" s="12"/>
      <c r="B594" s="47" t="s">
        <v>1246</v>
      </c>
      <c r="C594" s="51" t="s">
        <v>1241</v>
      </c>
      <c r="D594" s="52"/>
      <c r="E594" s="31" t="s">
        <v>75</v>
      </c>
      <c r="F594" s="53">
        <v>1</v>
      </c>
      <c r="G594" s="54"/>
      <c r="H594" s="70">
        <f t="shared" si="21"/>
        <v>0</v>
      </c>
    </row>
    <row r="595" spans="1:8" s="63" customFormat="1" ht="14" outlineLevel="1" x14ac:dyDescent="0.2">
      <c r="A595" s="12"/>
      <c r="B595" s="47" t="s">
        <v>1244</v>
      </c>
      <c r="C595" s="51" t="s">
        <v>1239</v>
      </c>
      <c r="D595" s="52"/>
      <c r="E595" s="31" t="s">
        <v>1067</v>
      </c>
      <c r="F595" s="53">
        <v>1</v>
      </c>
      <c r="G595" s="54"/>
      <c r="H595" s="70">
        <f t="shared" si="21"/>
        <v>0</v>
      </c>
    </row>
    <row r="596" spans="1:8" s="63" customFormat="1" ht="14" outlineLevel="1" x14ac:dyDescent="0.2">
      <c r="A596" s="12"/>
      <c r="B596" s="47" t="s">
        <v>1242</v>
      </c>
      <c r="C596" s="51" t="s">
        <v>1237</v>
      </c>
      <c r="D596" s="52"/>
      <c r="E596" s="31" t="s">
        <v>75</v>
      </c>
      <c r="F596" s="53">
        <v>1</v>
      </c>
      <c r="G596" s="54"/>
      <c r="H596" s="70">
        <f t="shared" si="21"/>
        <v>0</v>
      </c>
    </row>
    <row r="597" spans="1:8" s="63" customFormat="1" ht="14" outlineLevel="1" x14ac:dyDescent="0.2">
      <c r="A597" s="12"/>
      <c r="B597" s="47" t="s">
        <v>1240</v>
      </c>
      <c r="C597" s="51" t="s">
        <v>1235</v>
      </c>
      <c r="D597" s="52"/>
      <c r="E597" s="31" t="s">
        <v>75</v>
      </c>
      <c r="F597" s="53">
        <v>3</v>
      </c>
      <c r="G597" s="54"/>
      <c r="H597" s="70">
        <f t="shared" si="21"/>
        <v>0</v>
      </c>
    </row>
    <row r="598" spans="1:8" s="63" customFormat="1" ht="14" outlineLevel="1" x14ac:dyDescent="0.2">
      <c r="A598" s="12"/>
      <c r="B598" s="47" t="s">
        <v>1238</v>
      </c>
      <c r="C598" s="51" t="s">
        <v>1233</v>
      </c>
      <c r="D598" s="52"/>
      <c r="E598" s="31" t="s">
        <v>81</v>
      </c>
      <c r="F598" s="53">
        <v>37.5</v>
      </c>
      <c r="G598" s="54"/>
      <c r="H598" s="70">
        <f t="shared" si="21"/>
        <v>0</v>
      </c>
    </row>
    <row r="599" spans="1:8" s="63" customFormat="1" ht="14" outlineLevel="1" x14ac:dyDescent="0.2">
      <c r="A599" s="12"/>
      <c r="B599" s="47" t="s">
        <v>1236</v>
      </c>
      <c r="C599" s="51" t="s">
        <v>1231</v>
      </c>
      <c r="D599" s="52"/>
      <c r="E599" s="31" t="s">
        <v>75</v>
      </c>
      <c r="F599" s="53">
        <v>2</v>
      </c>
      <c r="G599" s="54"/>
      <c r="H599" s="70">
        <f t="shared" si="21"/>
        <v>0</v>
      </c>
    </row>
    <row r="600" spans="1:8" s="63" customFormat="1" ht="14" outlineLevel="1" x14ac:dyDescent="0.2">
      <c r="A600" s="12"/>
      <c r="B600" s="47" t="s">
        <v>1234</v>
      </c>
      <c r="C600" s="51" t="s">
        <v>1229</v>
      </c>
      <c r="D600" s="52"/>
      <c r="E600" s="31" t="s">
        <v>75</v>
      </c>
      <c r="F600" s="53">
        <v>2</v>
      </c>
      <c r="G600" s="54"/>
      <c r="H600" s="70">
        <f t="shared" si="21"/>
        <v>0</v>
      </c>
    </row>
    <row r="601" spans="1:8" s="63" customFormat="1" ht="14" outlineLevel="1" x14ac:dyDescent="0.2">
      <c r="A601" s="12"/>
      <c r="B601" s="47" t="s">
        <v>1232</v>
      </c>
      <c r="C601" s="51" t="s">
        <v>1227</v>
      </c>
      <c r="D601" s="52"/>
      <c r="E601" s="31" t="s">
        <v>50</v>
      </c>
      <c r="F601" s="53">
        <v>14</v>
      </c>
      <c r="G601" s="54"/>
      <c r="H601" s="70">
        <f t="shared" si="21"/>
        <v>0</v>
      </c>
    </row>
    <row r="602" spans="1:8" s="63" customFormat="1" ht="14" outlineLevel="1" x14ac:dyDescent="0.2">
      <c r="A602" s="12"/>
      <c r="B602" s="47" t="s">
        <v>1230</v>
      </c>
      <c r="C602" s="51" t="s">
        <v>1225</v>
      </c>
      <c r="D602" s="52"/>
      <c r="E602" s="31" t="s">
        <v>75</v>
      </c>
      <c r="F602" s="53">
        <v>7</v>
      </c>
      <c r="G602" s="54"/>
      <c r="H602" s="70">
        <f t="shared" si="21"/>
        <v>0</v>
      </c>
    </row>
    <row r="603" spans="1:8" s="63" customFormat="1" ht="14" outlineLevel="1" x14ac:dyDescent="0.2">
      <c r="A603" s="12"/>
      <c r="B603" s="47" t="s">
        <v>1228</v>
      </c>
      <c r="C603" s="51" t="s">
        <v>1223</v>
      </c>
      <c r="D603" s="52"/>
      <c r="E603" s="31" t="s">
        <v>75</v>
      </c>
      <c r="F603" s="53">
        <v>5</v>
      </c>
      <c r="G603" s="54"/>
      <c r="H603" s="70">
        <f t="shared" si="21"/>
        <v>0</v>
      </c>
    </row>
    <row r="604" spans="1:8" s="63" customFormat="1" ht="14" outlineLevel="1" x14ac:dyDescent="0.2">
      <c r="A604" s="12"/>
      <c r="B604" s="47" t="s">
        <v>1226</v>
      </c>
      <c r="C604" s="51" t="s">
        <v>1221</v>
      </c>
      <c r="D604" s="52"/>
      <c r="E604" s="31" t="s">
        <v>75</v>
      </c>
      <c r="F604" s="53">
        <v>1</v>
      </c>
      <c r="G604" s="54"/>
      <c r="H604" s="70">
        <f t="shared" si="21"/>
        <v>0</v>
      </c>
    </row>
    <row r="605" spans="1:8" s="63" customFormat="1" ht="14" outlineLevel="1" x14ac:dyDescent="0.2">
      <c r="A605" s="12"/>
      <c r="B605" s="47" t="s">
        <v>1224</v>
      </c>
      <c r="C605" s="51" t="s">
        <v>1219</v>
      </c>
      <c r="D605" s="52"/>
      <c r="E605" s="31" t="s">
        <v>451</v>
      </c>
      <c r="F605" s="53">
        <v>1</v>
      </c>
      <c r="G605" s="54"/>
      <c r="H605" s="70">
        <f t="shared" si="21"/>
        <v>0</v>
      </c>
    </row>
    <row r="606" spans="1:8" s="63" customFormat="1" ht="26" outlineLevel="1" x14ac:dyDescent="0.2">
      <c r="A606" s="12"/>
      <c r="B606" s="56"/>
      <c r="C606" s="51" t="s">
        <v>1218</v>
      </c>
      <c r="D606" s="71"/>
      <c r="E606" s="31"/>
      <c r="F606" s="53"/>
      <c r="G606" s="65"/>
      <c r="H606" s="70"/>
    </row>
    <row r="607" spans="1:8" s="63" customFormat="1" ht="14" outlineLevel="1" x14ac:dyDescent="0.2">
      <c r="A607" s="12"/>
      <c r="B607" s="47" t="s">
        <v>1222</v>
      </c>
      <c r="C607" s="51" t="s">
        <v>1216</v>
      </c>
      <c r="D607" s="52"/>
      <c r="E607" s="31" t="s">
        <v>75</v>
      </c>
      <c r="F607" s="53">
        <v>1</v>
      </c>
      <c r="G607" s="54"/>
      <c r="H607" s="70">
        <f t="shared" ref="H607:H624" si="22">+G607*F607</f>
        <v>0</v>
      </c>
    </row>
    <row r="608" spans="1:8" s="63" customFormat="1" ht="14" outlineLevel="1" x14ac:dyDescent="0.2">
      <c r="A608" s="12"/>
      <c r="B608" s="47" t="s">
        <v>1220</v>
      </c>
      <c r="C608" s="51" t="s">
        <v>1214</v>
      </c>
      <c r="D608" s="52"/>
      <c r="E608" s="31" t="s">
        <v>75</v>
      </c>
      <c r="F608" s="53">
        <v>4</v>
      </c>
      <c r="G608" s="54"/>
      <c r="H608" s="70">
        <f t="shared" si="22"/>
        <v>0</v>
      </c>
    </row>
    <row r="609" spans="1:8" s="63" customFormat="1" ht="14" outlineLevel="1" x14ac:dyDescent="0.2">
      <c r="A609" s="12"/>
      <c r="B609" s="47" t="s">
        <v>1217</v>
      </c>
      <c r="C609" s="51" t="s">
        <v>1212</v>
      </c>
      <c r="D609" s="52"/>
      <c r="E609" s="31" t="s">
        <v>75</v>
      </c>
      <c r="F609" s="53">
        <v>6</v>
      </c>
      <c r="G609" s="54"/>
      <c r="H609" s="70">
        <f t="shared" si="22"/>
        <v>0</v>
      </c>
    </row>
    <row r="610" spans="1:8" s="63" customFormat="1" ht="14" outlineLevel="1" x14ac:dyDescent="0.2">
      <c r="A610" s="12"/>
      <c r="B610" s="47" t="s">
        <v>1215</v>
      </c>
      <c r="C610" s="51" t="s">
        <v>1210</v>
      </c>
      <c r="D610" s="52"/>
      <c r="E610" s="31" t="s">
        <v>75</v>
      </c>
      <c r="F610" s="53">
        <v>2</v>
      </c>
      <c r="G610" s="54"/>
      <c r="H610" s="70">
        <f t="shared" si="22"/>
        <v>0</v>
      </c>
    </row>
    <row r="611" spans="1:8" s="63" customFormat="1" ht="14" outlineLevel="1" x14ac:dyDescent="0.2">
      <c r="A611" s="12"/>
      <c r="B611" s="47" t="s">
        <v>1213</v>
      </c>
      <c r="C611" s="51" t="s">
        <v>1208</v>
      </c>
      <c r="D611" s="52"/>
      <c r="E611" s="31" t="s">
        <v>50</v>
      </c>
      <c r="F611" s="53">
        <v>6</v>
      </c>
      <c r="G611" s="54"/>
      <c r="H611" s="70">
        <f t="shared" si="22"/>
        <v>0</v>
      </c>
    </row>
    <row r="612" spans="1:8" s="63" customFormat="1" ht="14" outlineLevel="1" x14ac:dyDescent="0.2">
      <c r="A612" s="12"/>
      <c r="B612" s="47" t="s">
        <v>1211</v>
      </c>
      <c r="C612" s="51" t="s">
        <v>1206</v>
      </c>
      <c r="D612" s="52"/>
      <c r="E612" s="31" t="s">
        <v>75</v>
      </c>
      <c r="F612" s="53">
        <v>4</v>
      </c>
      <c r="G612" s="54"/>
      <c r="H612" s="70">
        <f t="shared" si="22"/>
        <v>0</v>
      </c>
    </row>
    <row r="613" spans="1:8" s="63" customFormat="1" ht="14" outlineLevel="1" x14ac:dyDescent="0.2">
      <c r="A613" s="12"/>
      <c r="B613" s="47" t="s">
        <v>1209</v>
      </c>
      <c r="C613" s="51" t="s">
        <v>1204</v>
      </c>
      <c r="D613" s="52"/>
      <c r="E613" s="31" t="s">
        <v>75</v>
      </c>
      <c r="F613" s="53">
        <v>8</v>
      </c>
      <c r="G613" s="54"/>
      <c r="H613" s="70">
        <f t="shared" si="22"/>
        <v>0</v>
      </c>
    </row>
    <row r="614" spans="1:8" s="63" customFormat="1" ht="14" outlineLevel="1" x14ac:dyDescent="0.2">
      <c r="A614" s="12"/>
      <c r="B614" s="47" t="s">
        <v>1207</v>
      </c>
      <c r="C614" s="51" t="s">
        <v>1202</v>
      </c>
      <c r="D614" s="52"/>
      <c r="E614" s="31" t="s">
        <v>75</v>
      </c>
      <c r="F614" s="53">
        <v>2</v>
      </c>
      <c r="G614" s="54"/>
      <c r="H614" s="70">
        <f t="shared" si="22"/>
        <v>0</v>
      </c>
    </row>
    <row r="615" spans="1:8" s="63" customFormat="1" ht="14" outlineLevel="1" x14ac:dyDescent="0.2">
      <c r="A615" s="12"/>
      <c r="B615" s="47" t="s">
        <v>1205</v>
      </c>
      <c r="C615" s="51" t="s">
        <v>1200</v>
      </c>
      <c r="D615" s="52"/>
      <c r="E615" s="31" t="s">
        <v>75</v>
      </c>
      <c r="F615" s="53">
        <v>2</v>
      </c>
      <c r="G615" s="54"/>
      <c r="H615" s="70">
        <f t="shared" si="22"/>
        <v>0</v>
      </c>
    </row>
    <row r="616" spans="1:8" s="63" customFormat="1" ht="14" outlineLevel="1" x14ac:dyDescent="0.2">
      <c r="A616" s="12"/>
      <c r="B616" s="47" t="s">
        <v>1203</v>
      </c>
      <c r="C616" s="51" t="s">
        <v>1198</v>
      </c>
      <c r="D616" s="52"/>
      <c r="E616" s="31" t="s">
        <v>75</v>
      </c>
      <c r="F616" s="53">
        <v>3</v>
      </c>
      <c r="G616" s="54"/>
      <c r="H616" s="70">
        <f t="shared" si="22"/>
        <v>0</v>
      </c>
    </row>
    <row r="617" spans="1:8" s="63" customFormat="1" ht="14" outlineLevel="1" x14ac:dyDescent="0.2">
      <c r="A617" s="12"/>
      <c r="B617" s="47" t="s">
        <v>1201</v>
      </c>
      <c r="C617" s="51" t="s">
        <v>1196</v>
      </c>
      <c r="D617" s="52"/>
      <c r="E617" s="31" t="s">
        <v>75</v>
      </c>
      <c r="F617" s="53">
        <v>1</v>
      </c>
      <c r="G617" s="54"/>
      <c r="H617" s="70">
        <f t="shared" si="22"/>
        <v>0</v>
      </c>
    </row>
    <row r="618" spans="1:8" s="63" customFormat="1" ht="14" outlineLevel="1" x14ac:dyDescent="0.2">
      <c r="A618" s="12"/>
      <c r="B618" s="47" t="s">
        <v>1199</v>
      </c>
      <c r="C618" s="51" t="s">
        <v>1194</v>
      </c>
      <c r="D618" s="52"/>
      <c r="E618" s="31" t="s">
        <v>75</v>
      </c>
      <c r="F618" s="53">
        <v>1</v>
      </c>
      <c r="G618" s="54"/>
      <c r="H618" s="70">
        <f t="shared" si="22"/>
        <v>0</v>
      </c>
    </row>
    <row r="619" spans="1:8" s="63" customFormat="1" ht="14" outlineLevel="1" x14ac:dyDescent="0.2">
      <c r="A619" s="12"/>
      <c r="B619" s="47" t="s">
        <v>1197</v>
      </c>
      <c r="C619" s="51" t="s">
        <v>1192</v>
      </c>
      <c r="D619" s="52"/>
      <c r="E619" s="31" t="s">
        <v>75</v>
      </c>
      <c r="F619" s="53">
        <v>2</v>
      </c>
      <c r="G619" s="54"/>
      <c r="H619" s="70">
        <f t="shared" si="22"/>
        <v>0</v>
      </c>
    </row>
    <row r="620" spans="1:8" s="63" customFormat="1" ht="14" outlineLevel="1" x14ac:dyDescent="0.2">
      <c r="A620" s="12"/>
      <c r="B620" s="47" t="s">
        <v>1195</v>
      </c>
      <c r="C620" s="51" t="s">
        <v>1190</v>
      </c>
      <c r="D620" s="52"/>
      <c r="E620" s="31" t="s">
        <v>75</v>
      </c>
      <c r="F620" s="53">
        <v>4</v>
      </c>
      <c r="G620" s="54"/>
      <c r="H620" s="70">
        <f t="shared" si="22"/>
        <v>0</v>
      </c>
    </row>
    <row r="621" spans="1:8" s="63" customFormat="1" ht="14" outlineLevel="1" x14ac:dyDescent="0.2">
      <c r="A621" s="12"/>
      <c r="B621" s="47" t="s">
        <v>1193</v>
      </c>
      <c r="C621" s="51" t="s">
        <v>1188</v>
      </c>
      <c r="D621" s="52"/>
      <c r="E621" s="31" t="s">
        <v>50</v>
      </c>
      <c r="F621" s="53">
        <v>12</v>
      </c>
      <c r="G621" s="54"/>
      <c r="H621" s="70">
        <f t="shared" si="22"/>
        <v>0</v>
      </c>
    </row>
    <row r="622" spans="1:8" s="63" customFormat="1" ht="14" outlineLevel="1" x14ac:dyDescent="0.2">
      <c r="A622" s="12"/>
      <c r="B622" s="47" t="s">
        <v>1191</v>
      </c>
      <c r="C622" s="51" t="s">
        <v>1186</v>
      </c>
      <c r="D622" s="52"/>
      <c r="E622" s="31" t="s">
        <v>75</v>
      </c>
      <c r="F622" s="53">
        <v>8</v>
      </c>
      <c r="G622" s="54"/>
      <c r="H622" s="70">
        <f t="shared" si="22"/>
        <v>0</v>
      </c>
    </row>
    <row r="623" spans="1:8" s="63" customFormat="1" ht="14" outlineLevel="1" x14ac:dyDescent="0.2">
      <c r="A623" s="12"/>
      <c r="B623" s="47" t="s">
        <v>1189</v>
      </c>
      <c r="C623" s="51" t="s">
        <v>1184</v>
      </c>
      <c r="D623" s="52"/>
      <c r="E623" s="31" t="s">
        <v>75</v>
      </c>
      <c r="F623" s="53">
        <v>4</v>
      </c>
      <c r="G623" s="54"/>
      <c r="H623" s="70">
        <f t="shared" si="22"/>
        <v>0</v>
      </c>
    </row>
    <row r="624" spans="1:8" s="63" customFormat="1" ht="14" outlineLevel="1" x14ac:dyDescent="0.2">
      <c r="A624" s="12"/>
      <c r="B624" s="47" t="s">
        <v>1187</v>
      </c>
      <c r="C624" s="51" t="s">
        <v>1182</v>
      </c>
      <c r="D624" s="52"/>
      <c r="E624" s="31" t="s">
        <v>75</v>
      </c>
      <c r="F624" s="53">
        <v>1</v>
      </c>
      <c r="G624" s="54"/>
      <c r="H624" s="70">
        <f t="shared" si="22"/>
        <v>0</v>
      </c>
    </row>
    <row r="625" spans="1:8" s="63" customFormat="1" ht="26" outlineLevel="1" x14ac:dyDescent="0.2">
      <c r="A625" s="12"/>
      <c r="B625" s="56"/>
      <c r="C625" s="51" t="s">
        <v>1181</v>
      </c>
      <c r="D625" s="52"/>
      <c r="E625" s="31"/>
      <c r="F625" s="53"/>
      <c r="G625" s="54"/>
      <c r="H625" s="70"/>
    </row>
    <row r="626" spans="1:8" s="63" customFormat="1" ht="14" outlineLevel="1" x14ac:dyDescent="0.2">
      <c r="A626" s="12"/>
      <c r="B626" s="47" t="s">
        <v>1185</v>
      </c>
      <c r="C626" s="51" t="s">
        <v>1179</v>
      </c>
      <c r="D626" s="52"/>
      <c r="E626" s="31" t="s">
        <v>50</v>
      </c>
      <c r="F626" s="53">
        <v>29</v>
      </c>
      <c r="G626" s="54"/>
      <c r="H626" s="70">
        <f t="shared" ref="H626:H632" si="23">+G626*F626</f>
        <v>0</v>
      </c>
    </row>
    <row r="627" spans="1:8" s="63" customFormat="1" ht="14" outlineLevel="1" x14ac:dyDescent="0.2">
      <c r="A627" s="12"/>
      <c r="B627" s="47" t="s">
        <v>1183</v>
      </c>
      <c r="C627" s="51" t="s">
        <v>1177</v>
      </c>
      <c r="D627" s="52"/>
      <c r="E627" s="31" t="s">
        <v>50</v>
      </c>
      <c r="F627" s="53">
        <v>161</v>
      </c>
      <c r="G627" s="54"/>
      <c r="H627" s="70">
        <f t="shared" si="23"/>
        <v>0</v>
      </c>
    </row>
    <row r="628" spans="1:8" s="63" customFormat="1" ht="14" outlineLevel="1" x14ac:dyDescent="0.2">
      <c r="A628" s="12"/>
      <c r="B628" s="47" t="s">
        <v>1180</v>
      </c>
      <c r="C628" s="51" t="s">
        <v>1175</v>
      </c>
      <c r="D628" s="52"/>
      <c r="E628" s="31" t="s">
        <v>50</v>
      </c>
      <c r="F628" s="53">
        <v>60</v>
      </c>
      <c r="G628" s="54"/>
      <c r="H628" s="70">
        <f t="shared" si="23"/>
        <v>0</v>
      </c>
    </row>
    <row r="629" spans="1:8" s="63" customFormat="1" ht="14" outlineLevel="1" x14ac:dyDescent="0.2">
      <c r="A629" s="12"/>
      <c r="B629" s="47" t="s">
        <v>1178</v>
      </c>
      <c r="C629" s="51" t="s">
        <v>1173</v>
      </c>
      <c r="D629" s="52"/>
      <c r="E629" s="31" t="s">
        <v>50</v>
      </c>
      <c r="F629" s="53">
        <v>12</v>
      </c>
      <c r="G629" s="54"/>
      <c r="H629" s="70">
        <f t="shared" si="23"/>
        <v>0</v>
      </c>
    </row>
    <row r="630" spans="1:8" s="63" customFormat="1" ht="14" outlineLevel="1" x14ac:dyDescent="0.2">
      <c r="A630" s="12"/>
      <c r="B630" s="47" t="s">
        <v>1176</v>
      </c>
      <c r="C630" s="51" t="s">
        <v>1171</v>
      </c>
      <c r="D630" s="52"/>
      <c r="E630" s="31" t="s">
        <v>75</v>
      </c>
      <c r="F630" s="53">
        <v>1</v>
      </c>
      <c r="G630" s="54"/>
      <c r="H630" s="70">
        <f t="shared" si="23"/>
        <v>0</v>
      </c>
    </row>
    <row r="631" spans="1:8" s="63" customFormat="1" ht="14" outlineLevel="1" x14ac:dyDescent="0.2">
      <c r="A631" s="12"/>
      <c r="B631" s="47" t="s">
        <v>1174</v>
      </c>
      <c r="C631" s="51" t="s">
        <v>1169</v>
      </c>
      <c r="D631" s="52"/>
      <c r="E631" s="31" t="s">
        <v>75</v>
      </c>
      <c r="F631" s="53">
        <v>1</v>
      </c>
      <c r="G631" s="54"/>
      <c r="H631" s="70">
        <f t="shared" si="23"/>
        <v>0</v>
      </c>
    </row>
    <row r="632" spans="1:8" s="63" customFormat="1" ht="14" outlineLevel="1" x14ac:dyDescent="0.2">
      <c r="A632" s="12"/>
      <c r="B632" s="47" t="s">
        <v>1172</v>
      </c>
      <c r="C632" s="51" t="s">
        <v>1167</v>
      </c>
      <c r="D632" s="52"/>
      <c r="E632" s="31" t="s">
        <v>75</v>
      </c>
      <c r="F632" s="53">
        <v>2</v>
      </c>
      <c r="G632" s="54"/>
      <c r="H632" s="70">
        <f t="shared" si="23"/>
        <v>0</v>
      </c>
    </row>
    <row r="633" spans="1:8" s="63" customFormat="1" ht="26" outlineLevel="1" x14ac:dyDescent="0.2">
      <c r="A633" s="12"/>
      <c r="B633" s="56"/>
      <c r="C633" s="51" t="s">
        <v>1166</v>
      </c>
      <c r="D633" s="52"/>
      <c r="E633" s="31"/>
      <c r="F633" s="53"/>
      <c r="G633" s="54"/>
      <c r="H633" s="70"/>
    </row>
    <row r="634" spans="1:8" s="63" customFormat="1" ht="14" outlineLevel="1" x14ac:dyDescent="0.2">
      <c r="A634" s="12"/>
      <c r="B634" s="47" t="s">
        <v>1170</v>
      </c>
      <c r="C634" s="51" t="s">
        <v>1164</v>
      </c>
      <c r="D634" s="52"/>
      <c r="E634" s="31" t="s">
        <v>50</v>
      </c>
      <c r="F634" s="53">
        <v>80</v>
      </c>
      <c r="G634" s="54"/>
      <c r="H634" s="70">
        <f>+G634*F634</f>
        <v>0</v>
      </c>
    </row>
    <row r="635" spans="1:8" s="63" customFormat="1" ht="14" outlineLevel="1" x14ac:dyDescent="0.2">
      <c r="A635" s="12"/>
      <c r="B635" s="47" t="s">
        <v>1168</v>
      </c>
      <c r="C635" s="51" t="s">
        <v>1162</v>
      </c>
      <c r="D635" s="52"/>
      <c r="E635" s="31" t="s">
        <v>50</v>
      </c>
      <c r="F635" s="53">
        <v>185</v>
      </c>
      <c r="G635" s="54"/>
      <c r="H635" s="70">
        <f>+G635*F635</f>
        <v>0</v>
      </c>
    </row>
    <row r="636" spans="1:8" s="63" customFormat="1" ht="14" outlineLevel="1" x14ac:dyDescent="0.2">
      <c r="A636" s="12"/>
      <c r="B636" s="47" t="s">
        <v>1165</v>
      </c>
      <c r="C636" s="51" t="s">
        <v>1160</v>
      </c>
      <c r="D636" s="52"/>
      <c r="E636" s="31" t="s">
        <v>75</v>
      </c>
      <c r="F636" s="53">
        <v>15</v>
      </c>
      <c r="G636" s="54"/>
      <c r="H636" s="70">
        <f>+G636*F636</f>
        <v>0</v>
      </c>
    </row>
    <row r="637" spans="1:8" s="63" customFormat="1" ht="14" outlineLevel="1" x14ac:dyDescent="0.2">
      <c r="A637" s="12"/>
      <c r="B637" s="47" t="s">
        <v>1163</v>
      </c>
      <c r="C637" s="51" t="s">
        <v>1158</v>
      </c>
      <c r="D637" s="52"/>
      <c r="E637" s="31" t="s">
        <v>75</v>
      </c>
      <c r="F637" s="53">
        <v>13</v>
      </c>
      <c r="G637" s="54"/>
      <c r="H637" s="70">
        <f>+G637*F637</f>
        <v>0</v>
      </c>
    </row>
    <row r="638" spans="1:8" s="63" customFormat="1" ht="14" outlineLevel="1" x14ac:dyDescent="0.2">
      <c r="A638" s="12"/>
      <c r="B638" s="47" t="s">
        <v>1161</v>
      </c>
      <c r="C638" s="51" t="s">
        <v>1156</v>
      </c>
      <c r="D638" s="52"/>
      <c r="E638" s="31" t="s">
        <v>75</v>
      </c>
      <c r="F638" s="53">
        <v>13</v>
      </c>
      <c r="G638" s="54"/>
      <c r="H638" s="70">
        <f>+G638*F638</f>
        <v>0</v>
      </c>
    </row>
    <row r="639" spans="1:8" s="63" customFormat="1" outlineLevel="1" x14ac:dyDescent="0.2">
      <c r="A639" s="12"/>
      <c r="B639" s="56"/>
      <c r="C639" s="51" t="s">
        <v>1155</v>
      </c>
      <c r="D639" s="52"/>
      <c r="E639" s="31"/>
      <c r="F639" s="53"/>
      <c r="G639" s="54"/>
      <c r="H639" s="70"/>
    </row>
    <row r="640" spans="1:8" s="63" customFormat="1" ht="14" outlineLevel="1" x14ac:dyDescent="0.2">
      <c r="A640" s="12"/>
      <c r="B640" s="47" t="s">
        <v>1159</v>
      </c>
      <c r="C640" s="51" t="s">
        <v>1153</v>
      </c>
      <c r="D640" s="52"/>
      <c r="E640" s="31" t="s">
        <v>451</v>
      </c>
      <c r="F640" s="53">
        <v>1</v>
      </c>
      <c r="G640" s="54"/>
      <c r="H640" s="70">
        <f>+G640*F640</f>
        <v>0</v>
      </c>
    </row>
    <row r="641" spans="1:8" s="63" customFormat="1" outlineLevel="1" x14ac:dyDescent="0.2">
      <c r="A641" s="12"/>
      <c r="B641" s="56"/>
      <c r="C641" s="51" t="s">
        <v>1152</v>
      </c>
      <c r="D641" s="52"/>
      <c r="E641" s="31"/>
      <c r="F641" s="53"/>
      <c r="G641" s="54"/>
      <c r="H641" s="70"/>
    </row>
    <row r="642" spans="1:8" s="63" customFormat="1" ht="14" outlineLevel="1" x14ac:dyDescent="0.2">
      <c r="A642" s="12"/>
      <c r="B642" s="47" t="s">
        <v>1157</v>
      </c>
      <c r="C642" s="51" t="s">
        <v>1150</v>
      </c>
      <c r="D642" s="52"/>
      <c r="E642" s="31" t="s">
        <v>50</v>
      </c>
      <c r="F642" s="53">
        <v>252</v>
      </c>
      <c r="G642" s="54"/>
      <c r="H642" s="70">
        <f t="shared" ref="H642:H647" si="24">+G642*F642</f>
        <v>0</v>
      </c>
    </row>
    <row r="643" spans="1:8" s="63" customFormat="1" ht="14" outlineLevel="1" x14ac:dyDescent="0.2">
      <c r="A643" s="12"/>
      <c r="B643" s="47" t="s">
        <v>1154</v>
      </c>
      <c r="C643" s="51" t="s">
        <v>1148</v>
      </c>
      <c r="D643" s="52"/>
      <c r="E643" s="31" t="s">
        <v>50</v>
      </c>
      <c r="F643" s="53">
        <v>85</v>
      </c>
      <c r="G643" s="54"/>
      <c r="H643" s="70">
        <f t="shared" si="24"/>
        <v>0</v>
      </c>
    </row>
    <row r="644" spans="1:8" s="63" customFormat="1" ht="14" outlineLevel="1" x14ac:dyDescent="0.2">
      <c r="A644" s="12"/>
      <c r="B644" s="47" t="s">
        <v>1151</v>
      </c>
      <c r="C644" s="51" t="s">
        <v>1146</v>
      </c>
      <c r="D644" s="52"/>
      <c r="E644" s="31" t="s">
        <v>75</v>
      </c>
      <c r="F644" s="53">
        <v>1</v>
      </c>
      <c r="G644" s="54"/>
      <c r="H644" s="70">
        <f t="shared" si="24"/>
        <v>0</v>
      </c>
    </row>
    <row r="645" spans="1:8" s="63" customFormat="1" ht="14" outlineLevel="1" x14ac:dyDescent="0.2">
      <c r="A645" s="12"/>
      <c r="B645" s="47" t="s">
        <v>1149</v>
      </c>
      <c r="C645" s="51" t="s">
        <v>1144</v>
      </c>
      <c r="D645" s="52"/>
      <c r="E645" s="31" t="s">
        <v>75</v>
      </c>
      <c r="F645" s="53">
        <v>5</v>
      </c>
      <c r="G645" s="54"/>
      <c r="H645" s="70">
        <f t="shared" si="24"/>
        <v>0</v>
      </c>
    </row>
    <row r="646" spans="1:8" s="63" customFormat="1" ht="14" outlineLevel="1" x14ac:dyDescent="0.2">
      <c r="A646" s="12"/>
      <c r="B646" s="47" t="s">
        <v>1147</v>
      </c>
      <c r="C646" s="51" t="s">
        <v>1142</v>
      </c>
      <c r="D646" s="52"/>
      <c r="E646" s="31" t="s">
        <v>75</v>
      </c>
      <c r="F646" s="53">
        <v>8</v>
      </c>
      <c r="G646" s="54"/>
      <c r="H646" s="70">
        <f t="shared" si="24"/>
        <v>0</v>
      </c>
    </row>
    <row r="647" spans="1:8" s="63" customFormat="1" ht="14" outlineLevel="1" x14ac:dyDescent="0.2">
      <c r="A647" s="12"/>
      <c r="B647" s="47" t="s">
        <v>1145</v>
      </c>
      <c r="C647" s="51" t="s">
        <v>1140</v>
      </c>
      <c r="D647" s="52"/>
      <c r="E647" s="31" t="s">
        <v>75</v>
      </c>
      <c r="F647" s="53">
        <v>10</v>
      </c>
      <c r="G647" s="54"/>
      <c r="H647" s="70">
        <f t="shared" si="24"/>
        <v>0</v>
      </c>
    </row>
    <row r="648" spans="1:8" s="63" customFormat="1" outlineLevel="1" x14ac:dyDescent="0.2">
      <c r="A648" s="12"/>
      <c r="B648" s="47"/>
      <c r="C648" s="51" t="s">
        <v>1139</v>
      </c>
      <c r="D648" s="52"/>
      <c r="E648" s="31"/>
      <c r="F648" s="53"/>
      <c r="G648" s="54"/>
      <c r="H648" s="70"/>
    </row>
    <row r="649" spans="1:8" s="63" customFormat="1" ht="14" outlineLevel="1" x14ac:dyDescent="0.2">
      <c r="A649" s="12"/>
      <c r="B649" s="47" t="s">
        <v>1143</v>
      </c>
      <c r="C649" s="51" t="s">
        <v>1137</v>
      </c>
      <c r="D649" s="52"/>
      <c r="E649" s="31" t="s">
        <v>451</v>
      </c>
      <c r="F649" s="53">
        <v>1</v>
      </c>
      <c r="G649" s="54"/>
      <c r="H649" s="70">
        <f>+G649*F649</f>
        <v>0</v>
      </c>
    </row>
    <row r="650" spans="1:8" s="63" customFormat="1" outlineLevel="1" x14ac:dyDescent="0.2">
      <c r="A650" s="12"/>
      <c r="B650" s="47"/>
      <c r="C650" s="51" t="s">
        <v>1136</v>
      </c>
      <c r="D650" s="52"/>
      <c r="E650" s="31"/>
      <c r="F650" s="53"/>
      <c r="G650" s="54"/>
      <c r="H650" s="70"/>
    </row>
    <row r="651" spans="1:8" s="63" customFormat="1" ht="14" outlineLevel="1" x14ac:dyDescent="0.2">
      <c r="A651" s="12"/>
      <c r="B651" s="47" t="s">
        <v>1141</v>
      </c>
      <c r="C651" s="51" t="s">
        <v>1134</v>
      </c>
      <c r="D651" s="52"/>
      <c r="E651" s="31" t="s">
        <v>50</v>
      </c>
      <c r="F651" s="53">
        <v>44</v>
      </c>
      <c r="G651" s="54"/>
      <c r="H651" s="70">
        <f t="shared" ref="H651:H659" si="25">+G651*F651</f>
        <v>0</v>
      </c>
    </row>
    <row r="652" spans="1:8" s="63" customFormat="1" ht="14" outlineLevel="1" x14ac:dyDescent="0.2">
      <c r="A652" s="12"/>
      <c r="B652" s="47" t="s">
        <v>1138</v>
      </c>
      <c r="C652" s="51" t="s">
        <v>1132</v>
      </c>
      <c r="D652" s="52"/>
      <c r="E652" s="31" t="s">
        <v>50</v>
      </c>
      <c r="F652" s="53">
        <v>142</v>
      </c>
      <c r="G652" s="54"/>
      <c r="H652" s="70">
        <f t="shared" si="25"/>
        <v>0</v>
      </c>
    </row>
    <row r="653" spans="1:8" s="63" customFormat="1" ht="14" outlineLevel="1" x14ac:dyDescent="0.2">
      <c r="A653" s="12"/>
      <c r="B653" s="47" t="s">
        <v>1135</v>
      </c>
      <c r="C653" s="51" t="s">
        <v>1130</v>
      </c>
      <c r="D653" s="52"/>
      <c r="E653" s="31" t="s">
        <v>50</v>
      </c>
      <c r="F653" s="53">
        <v>52</v>
      </c>
      <c r="G653" s="54"/>
      <c r="H653" s="70">
        <f t="shared" si="25"/>
        <v>0</v>
      </c>
    </row>
    <row r="654" spans="1:8" s="63" customFormat="1" ht="14" outlineLevel="1" x14ac:dyDescent="0.2">
      <c r="A654" s="12"/>
      <c r="B654" s="47" t="s">
        <v>1133</v>
      </c>
      <c r="C654" s="51" t="s">
        <v>1128</v>
      </c>
      <c r="D654" s="52"/>
      <c r="E654" s="31" t="s">
        <v>50</v>
      </c>
      <c r="F654" s="53">
        <v>652</v>
      </c>
      <c r="G654" s="54"/>
      <c r="H654" s="70">
        <f t="shared" si="25"/>
        <v>0</v>
      </c>
    </row>
    <row r="655" spans="1:8" s="63" customFormat="1" ht="14" outlineLevel="1" x14ac:dyDescent="0.2">
      <c r="A655" s="12"/>
      <c r="B655" s="47" t="s">
        <v>1131</v>
      </c>
      <c r="C655" s="51" t="s">
        <v>1126</v>
      </c>
      <c r="D655" s="52"/>
      <c r="E655" s="31" t="s">
        <v>75</v>
      </c>
      <c r="F655" s="53">
        <v>158</v>
      </c>
      <c r="G655" s="54"/>
      <c r="H655" s="70">
        <f t="shared" si="25"/>
        <v>0</v>
      </c>
    </row>
    <row r="656" spans="1:8" s="63" customFormat="1" ht="14" outlineLevel="1" x14ac:dyDescent="0.2">
      <c r="A656" s="12"/>
      <c r="B656" s="47" t="s">
        <v>1129</v>
      </c>
      <c r="C656" s="51" t="s">
        <v>1124</v>
      </c>
      <c r="D656" s="52"/>
      <c r="E656" s="31" t="s">
        <v>75</v>
      </c>
      <c r="F656" s="53">
        <v>6</v>
      </c>
      <c r="G656" s="54"/>
      <c r="H656" s="70">
        <f t="shared" si="25"/>
        <v>0</v>
      </c>
    </row>
    <row r="657" spans="1:8" s="63" customFormat="1" ht="14" outlineLevel="1" x14ac:dyDescent="0.2">
      <c r="A657" s="12"/>
      <c r="B657" s="47" t="s">
        <v>1127</v>
      </c>
      <c r="C657" s="51" t="s">
        <v>1122</v>
      </c>
      <c r="D657" s="52"/>
      <c r="E657" s="31" t="s">
        <v>75</v>
      </c>
      <c r="F657" s="53">
        <v>16</v>
      </c>
      <c r="G657" s="54"/>
      <c r="H657" s="70">
        <f t="shared" si="25"/>
        <v>0</v>
      </c>
    </row>
    <row r="658" spans="1:8" s="63" customFormat="1" ht="14" outlineLevel="1" x14ac:dyDescent="0.2">
      <c r="A658" s="12"/>
      <c r="B658" s="47" t="s">
        <v>1125</v>
      </c>
      <c r="C658" s="51" t="s">
        <v>1120</v>
      </c>
      <c r="D658" s="52"/>
      <c r="E658" s="31" t="s">
        <v>75</v>
      </c>
      <c r="F658" s="53">
        <v>5</v>
      </c>
      <c r="G658" s="54"/>
      <c r="H658" s="70">
        <f t="shared" si="25"/>
        <v>0</v>
      </c>
    </row>
    <row r="659" spans="1:8" s="63" customFormat="1" ht="14" outlineLevel="1" x14ac:dyDescent="0.2">
      <c r="A659" s="12"/>
      <c r="B659" s="47" t="s">
        <v>1123</v>
      </c>
      <c r="C659" s="51" t="s">
        <v>1118</v>
      </c>
      <c r="D659" s="52"/>
      <c r="E659" s="31" t="s">
        <v>50</v>
      </c>
      <c r="F659" s="53">
        <v>582</v>
      </c>
      <c r="G659" s="54"/>
      <c r="H659" s="70">
        <f t="shared" si="25"/>
        <v>0</v>
      </c>
    </row>
    <row r="660" spans="1:8" s="63" customFormat="1" ht="26" outlineLevel="1" x14ac:dyDescent="0.2">
      <c r="A660" s="12"/>
      <c r="B660" s="56"/>
      <c r="C660" s="51" t="s">
        <v>1117</v>
      </c>
      <c r="D660" s="52"/>
      <c r="E660" s="31"/>
      <c r="F660" s="53"/>
      <c r="G660" s="54"/>
      <c r="H660" s="70"/>
    </row>
    <row r="661" spans="1:8" s="63" customFormat="1" ht="14" outlineLevel="1" x14ac:dyDescent="0.2">
      <c r="A661" s="12"/>
      <c r="B661" s="47" t="s">
        <v>1121</v>
      </c>
      <c r="C661" s="51" t="s">
        <v>1115</v>
      </c>
      <c r="D661" s="52"/>
      <c r="E661" s="31" t="s">
        <v>50</v>
      </c>
      <c r="F661" s="53">
        <v>19</v>
      </c>
      <c r="G661" s="54"/>
      <c r="H661" s="70">
        <f t="shared" ref="H661:H698" si="26">+G661*F661</f>
        <v>0</v>
      </c>
    </row>
    <row r="662" spans="1:8" s="63" customFormat="1" ht="14" outlineLevel="1" x14ac:dyDescent="0.2">
      <c r="A662" s="12"/>
      <c r="B662" s="47" t="s">
        <v>1119</v>
      </c>
      <c r="C662" s="51" t="s">
        <v>1113</v>
      </c>
      <c r="D662" s="52"/>
      <c r="E662" s="31" t="s">
        <v>50</v>
      </c>
      <c r="F662" s="53">
        <v>6</v>
      </c>
      <c r="G662" s="54"/>
      <c r="H662" s="70">
        <f t="shared" si="26"/>
        <v>0</v>
      </c>
    </row>
    <row r="663" spans="1:8" s="63" customFormat="1" ht="14" outlineLevel="1" x14ac:dyDescent="0.2">
      <c r="A663" s="12"/>
      <c r="B663" s="47" t="s">
        <v>1116</v>
      </c>
      <c r="C663" s="51" t="s">
        <v>1111</v>
      </c>
      <c r="D663" s="52"/>
      <c r="E663" s="31" t="s">
        <v>75</v>
      </c>
      <c r="F663" s="53">
        <v>14</v>
      </c>
      <c r="G663" s="54"/>
      <c r="H663" s="70">
        <f t="shared" si="26"/>
        <v>0</v>
      </c>
    </row>
    <row r="664" spans="1:8" s="63" customFormat="1" ht="14" outlineLevel="1" x14ac:dyDescent="0.2">
      <c r="A664" s="12"/>
      <c r="B664" s="47" t="s">
        <v>1114</v>
      </c>
      <c r="C664" s="51" t="s">
        <v>1109</v>
      </c>
      <c r="D664" s="52"/>
      <c r="E664" s="31" t="s">
        <v>75</v>
      </c>
      <c r="F664" s="53">
        <v>6</v>
      </c>
      <c r="G664" s="54"/>
      <c r="H664" s="70">
        <f t="shared" si="26"/>
        <v>0</v>
      </c>
    </row>
    <row r="665" spans="1:8" s="63" customFormat="1" ht="14" outlineLevel="1" x14ac:dyDescent="0.2">
      <c r="A665" s="12"/>
      <c r="B665" s="47" t="s">
        <v>1112</v>
      </c>
      <c r="C665" s="51" t="s">
        <v>1107</v>
      </c>
      <c r="D665" s="52"/>
      <c r="E665" s="31" t="s">
        <v>75</v>
      </c>
      <c r="F665" s="53">
        <v>28</v>
      </c>
      <c r="G665" s="54"/>
      <c r="H665" s="70">
        <f t="shared" si="26"/>
        <v>0</v>
      </c>
    </row>
    <row r="666" spans="1:8" s="63" customFormat="1" ht="14" outlineLevel="1" x14ac:dyDescent="0.2">
      <c r="A666" s="12"/>
      <c r="B666" s="47" t="s">
        <v>1110</v>
      </c>
      <c r="C666" s="51" t="s">
        <v>1105</v>
      </c>
      <c r="D666" s="52"/>
      <c r="E666" s="31" t="s">
        <v>75</v>
      </c>
      <c r="F666" s="53">
        <v>14</v>
      </c>
      <c r="G666" s="54"/>
      <c r="H666" s="70">
        <f t="shared" si="26"/>
        <v>0</v>
      </c>
    </row>
    <row r="667" spans="1:8" s="63" customFormat="1" ht="14" outlineLevel="1" x14ac:dyDescent="0.2">
      <c r="A667" s="12"/>
      <c r="B667" s="47" t="s">
        <v>1108</v>
      </c>
      <c r="C667" s="51" t="s">
        <v>1103</v>
      </c>
      <c r="D667" s="52"/>
      <c r="E667" s="31" t="s">
        <v>75</v>
      </c>
      <c r="F667" s="53">
        <v>2</v>
      </c>
      <c r="G667" s="54"/>
      <c r="H667" s="70">
        <f t="shared" si="26"/>
        <v>0</v>
      </c>
    </row>
    <row r="668" spans="1:8" s="63" customFormat="1" ht="14" outlineLevel="1" x14ac:dyDescent="0.2">
      <c r="A668" s="12"/>
      <c r="B668" s="47" t="s">
        <v>1106</v>
      </c>
      <c r="C668" s="51" t="s">
        <v>1101</v>
      </c>
      <c r="D668" s="52"/>
      <c r="E668" s="31" t="s">
        <v>75</v>
      </c>
      <c r="F668" s="53">
        <v>1</v>
      </c>
      <c r="G668" s="54"/>
      <c r="H668" s="70">
        <f t="shared" si="26"/>
        <v>0</v>
      </c>
    </row>
    <row r="669" spans="1:8" s="63" customFormat="1" ht="14" outlineLevel="1" x14ac:dyDescent="0.2">
      <c r="A669" s="12"/>
      <c r="B669" s="47" t="s">
        <v>1104</v>
      </c>
      <c r="C669" s="51" t="s">
        <v>1099</v>
      </c>
      <c r="D669" s="52"/>
      <c r="E669" s="31" t="s">
        <v>75</v>
      </c>
      <c r="F669" s="53">
        <v>1</v>
      </c>
      <c r="G669" s="54"/>
      <c r="H669" s="70">
        <f t="shared" si="26"/>
        <v>0</v>
      </c>
    </row>
    <row r="670" spans="1:8" s="63" customFormat="1" ht="14" outlineLevel="1" x14ac:dyDescent="0.2">
      <c r="A670" s="12"/>
      <c r="B670" s="47" t="s">
        <v>1102</v>
      </c>
      <c r="C670" s="51" t="s">
        <v>1097</v>
      </c>
      <c r="D670" s="52"/>
      <c r="E670" s="31" t="s">
        <v>75</v>
      </c>
      <c r="F670" s="53">
        <v>2</v>
      </c>
      <c r="G670" s="54"/>
      <c r="H670" s="70">
        <f t="shared" si="26"/>
        <v>0</v>
      </c>
    </row>
    <row r="671" spans="1:8" s="63" customFormat="1" ht="14" outlineLevel="1" x14ac:dyDescent="0.2">
      <c r="A671" s="12"/>
      <c r="B671" s="47" t="s">
        <v>1100</v>
      </c>
      <c r="C671" s="51" t="s">
        <v>1095</v>
      </c>
      <c r="D671" s="52"/>
      <c r="E671" s="31" t="s">
        <v>75</v>
      </c>
      <c r="F671" s="53">
        <v>4</v>
      </c>
      <c r="G671" s="54"/>
      <c r="H671" s="70">
        <f t="shared" si="26"/>
        <v>0</v>
      </c>
    </row>
    <row r="672" spans="1:8" s="63" customFormat="1" ht="26" outlineLevel="1" x14ac:dyDescent="0.2">
      <c r="A672" s="12"/>
      <c r="B672" s="47" t="s">
        <v>1098</v>
      </c>
      <c r="C672" s="51" t="s">
        <v>1093</v>
      </c>
      <c r="D672" s="52"/>
      <c r="E672" s="31" t="s">
        <v>1088</v>
      </c>
      <c r="F672" s="53">
        <v>1</v>
      </c>
      <c r="G672" s="54"/>
      <c r="H672" s="70">
        <f t="shared" si="26"/>
        <v>0</v>
      </c>
    </row>
    <row r="673" spans="1:8" s="63" customFormat="1" ht="14" outlineLevel="1" x14ac:dyDescent="0.2">
      <c r="A673" s="12"/>
      <c r="B673" s="47" t="s">
        <v>1096</v>
      </c>
      <c r="C673" s="51" t="s">
        <v>1091</v>
      </c>
      <c r="D673" s="52"/>
      <c r="E673" s="31" t="s">
        <v>1088</v>
      </c>
      <c r="F673" s="53">
        <v>1</v>
      </c>
      <c r="G673" s="54"/>
      <c r="H673" s="70">
        <f t="shared" si="26"/>
        <v>0</v>
      </c>
    </row>
    <row r="674" spans="1:8" s="63" customFormat="1" ht="26" outlineLevel="1" x14ac:dyDescent="0.2">
      <c r="A674" s="12"/>
      <c r="B674" s="47" t="s">
        <v>1094</v>
      </c>
      <c r="C674" s="51" t="s">
        <v>1089</v>
      </c>
      <c r="D674" s="52"/>
      <c r="E674" s="31" t="s">
        <v>1088</v>
      </c>
      <c r="F674" s="53">
        <v>1</v>
      </c>
      <c r="G674" s="54"/>
      <c r="H674" s="70">
        <f t="shared" si="26"/>
        <v>0</v>
      </c>
    </row>
    <row r="675" spans="1:8" s="63" customFormat="1" ht="14" outlineLevel="1" x14ac:dyDescent="0.2">
      <c r="A675" s="12"/>
      <c r="B675" s="47" t="s">
        <v>1092</v>
      </c>
      <c r="C675" s="51" t="s">
        <v>1086</v>
      </c>
      <c r="D675" s="52"/>
      <c r="E675" s="31" t="s">
        <v>75</v>
      </c>
      <c r="F675" s="53">
        <v>0</v>
      </c>
      <c r="G675" s="54"/>
      <c r="H675" s="70">
        <f t="shared" si="26"/>
        <v>0</v>
      </c>
    </row>
    <row r="676" spans="1:8" s="63" customFormat="1" ht="14" outlineLevel="1" x14ac:dyDescent="0.2">
      <c r="A676" s="12"/>
      <c r="B676" s="47" t="s">
        <v>1090</v>
      </c>
      <c r="C676" s="51" t="s">
        <v>1084</v>
      </c>
      <c r="D676" s="52"/>
      <c r="E676" s="31" t="s">
        <v>75</v>
      </c>
      <c r="F676" s="53">
        <v>1</v>
      </c>
      <c r="G676" s="54"/>
      <c r="H676" s="70">
        <f t="shared" si="26"/>
        <v>0</v>
      </c>
    </row>
    <row r="677" spans="1:8" s="63" customFormat="1" ht="14" outlineLevel="1" x14ac:dyDescent="0.2">
      <c r="A677" s="12"/>
      <c r="B677" s="47" t="s">
        <v>1087</v>
      </c>
      <c r="C677" s="51" t="s">
        <v>1082</v>
      </c>
      <c r="D677" s="52"/>
      <c r="E677" s="31" t="s">
        <v>75</v>
      </c>
      <c r="F677" s="53">
        <v>1</v>
      </c>
      <c r="G677" s="54"/>
      <c r="H677" s="70">
        <f t="shared" si="26"/>
        <v>0</v>
      </c>
    </row>
    <row r="678" spans="1:8" s="63" customFormat="1" ht="14" outlineLevel="1" x14ac:dyDescent="0.2">
      <c r="A678" s="12"/>
      <c r="B678" s="47" t="s">
        <v>1085</v>
      </c>
      <c r="C678" s="51" t="s">
        <v>1080</v>
      </c>
      <c r="D678" s="52"/>
      <c r="E678" s="31" t="s">
        <v>75</v>
      </c>
      <c r="F678" s="53">
        <v>1</v>
      </c>
      <c r="G678" s="54"/>
      <c r="H678" s="70">
        <f t="shared" si="26"/>
        <v>0</v>
      </c>
    </row>
    <row r="679" spans="1:8" s="63" customFormat="1" ht="14" outlineLevel="1" x14ac:dyDescent="0.2">
      <c r="A679" s="12"/>
      <c r="B679" s="47" t="s">
        <v>1083</v>
      </c>
      <c r="C679" s="51" t="s">
        <v>1078</v>
      </c>
      <c r="D679" s="52"/>
      <c r="E679" s="72" t="s">
        <v>75</v>
      </c>
      <c r="F679" s="53">
        <v>1</v>
      </c>
      <c r="G679" s="54"/>
      <c r="H679" s="70">
        <f t="shared" si="26"/>
        <v>0</v>
      </c>
    </row>
    <row r="680" spans="1:8" s="63" customFormat="1" ht="14" outlineLevel="1" x14ac:dyDescent="0.2">
      <c r="A680" s="12"/>
      <c r="B680" s="47" t="s">
        <v>1081</v>
      </c>
      <c r="C680" s="51" t="s">
        <v>1076</v>
      </c>
      <c r="D680" s="52"/>
      <c r="E680" s="72" t="s">
        <v>75</v>
      </c>
      <c r="F680" s="53">
        <v>1</v>
      </c>
      <c r="G680" s="54"/>
      <c r="H680" s="70">
        <f t="shared" si="26"/>
        <v>0</v>
      </c>
    </row>
    <row r="681" spans="1:8" s="63" customFormat="1" ht="14" outlineLevel="1" x14ac:dyDescent="0.2">
      <c r="A681" s="12"/>
      <c r="B681" s="47" t="s">
        <v>1079</v>
      </c>
      <c r="C681" s="51" t="s">
        <v>1074</v>
      </c>
      <c r="D681" s="52"/>
      <c r="E681" s="72" t="s">
        <v>75</v>
      </c>
      <c r="F681" s="53">
        <v>0</v>
      </c>
      <c r="G681" s="54"/>
      <c r="H681" s="70">
        <f t="shared" si="26"/>
        <v>0</v>
      </c>
    </row>
    <row r="682" spans="1:8" s="63" customFormat="1" ht="14" outlineLevel="1" x14ac:dyDescent="0.2">
      <c r="A682" s="12"/>
      <c r="B682" s="47" t="s">
        <v>1077</v>
      </c>
      <c r="C682" s="51" t="s">
        <v>1072</v>
      </c>
      <c r="D682" s="52"/>
      <c r="E682" s="72" t="s">
        <v>75</v>
      </c>
      <c r="F682" s="53">
        <v>0</v>
      </c>
      <c r="G682" s="54"/>
      <c r="H682" s="70">
        <f t="shared" si="26"/>
        <v>0</v>
      </c>
    </row>
    <row r="683" spans="1:8" s="63" customFormat="1" ht="14" outlineLevel="1" x14ac:dyDescent="0.2">
      <c r="A683" s="12"/>
      <c r="B683" s="47" t="s">
        <v>1075</v>
      </c>
      <c r="C683" s="51" t="s">
        <v>1070</v>
      </c>
      <c r="D683" s="52"/>
      <c r="E683" s="72" t="s">
        <v>75</v>
      </c>
      <c r="F683" s="53">
        <v>1</v>
      </c>
      <c r="G683" s="54"/>
      <c r="H683" s="70">
        <f t="shared" si="26"/>
        <v>0</v>
      </c>
    </row>
    <row r="684" spans="1:8" s="63" customFormat="1" ht="14" outlineLevel="1" x14ac:dyDescent="0.2">
      <c r="A684" s="12"/>
      <c r="B684" s="47" t="s">
        <v>1073</v>
      </c>
      <c r="C684" s="51" t="s">
        <v>1068</v>
      </c>
      <c r="D684" s="52"/>
      <c r="E684" s="72" t="s">
        <v>1067</v>
      </c>
      <c r="F684" s="53">
        <v>1</v>
      </c>
      <c r="G684" s="54"/>
      <c r="H684" s="70">
        <f t="shared" si="26"/>
        <v>0</v>
      </c>
    </row>
    <row r="685" spans="1:8" s="63" customFormat="1" ht="14" outlineLevel="1" x14ac:dyDescent="0.2">
      <c r="A685" s="12"/>
      <c r="B685" s="47" t="s">
        <v>1071</v>
      </c>
      <c r="C685" s="51" t="s">
        <v>1065</v>
      </c>
      <c r="D685" s="52"/>
      <c r="E685" s="72" t="s">
        <v>451</v>
      </c>
      <c r="F685" s="53">
        <v>0</v>
      </c>
      <c r="G685" s="54"/>
      <c r="H685" s="70">
        <f t="shared" si="26"/>
        <v>0</v>
      </c>
    </row>
    <row r="686" spans="1:8" s="63" customFormat="1" ht="14" outlineLevel="1" x14ac:dyDescent="0.2">
      <c r="A686" s="12"/>
      <c r="B686" s="47" t="s">
        <v>1069</v>
      </c>
      <c r="C686" s="51" t="s">
        <v>1063</v>
      </c>
      <c r="D686" s="52"/>
      <c r="E686" s="72" t="s">
        <v>75</v>
      </c>
      <c r="F686" s="53">
        <v>9</v>
      </c>
      <c r="G686" s="54"/>
      <c r="H686" s="70">
        <f t="shared" si="26"/>
        <v>0</v>
      </c>
    </row>
    <row r="687" spans="1:8" s="63" customFormat="1" ht="14" outlineLevel="1" x14ac:dyDescent="0.2">
      <c r="A687" s="12"/>
      <c r="B687" s="47" t="s">
        <v>1066</v>
      </c>
      <c r="C687" s="51" t="s">
        <v>1061</v>
      </c>
      <c r="D687" s="52"/>
      <c r="E687" s="72" t="s">
        <v>75</v>
      </c>
      <c r="F687" s="53">
        <v>4</v>
      </c>
      <c r="G687" s="54"/>
      <c r="H687" s="70">
        <f t="shared" si="26"/>
        <v>0</v>
      </c>
    </row>
    <row r="688" spans="1:8" s="63" customFormat="1" ht="14" outlineLevel="1" x14ac:dyDescent="0.2">
      <c r="A688" s="12"/>
      <c r="B688" s="47" t="s">
        <v>1064</v>
      </c>
      <c r="C688" s="51" t="s">
        <v>1059</v>
      </c>
      <c r="D688" s="52"/>
      <c r="E688" s="72" t="s">
        <v>75</v>
      </c>
      <c r="F688" s="53">
        <v>2</v>
      </c>
      <c r="G688" s="54"/>
      <c r="H688" s="70">
        <f t="shared" si="26"/>
        <v>0</v>
      </c>
    </row>
    <row r="689" spans="1:8" s="63" customFormat="1" ht="14" outlineLevel="1" x14ac:dyDescent="0.2">
      <c r="A689" s="12"/>
      <c r="B689" s="47" t="s">
        <v>1062</v>
      </c>
      <c r="C689" s="51" t="s">
        <v>1057</v>
      </c>
      <c r="D689" s="52"/>
      <c r="E689" s="72" t="s">
        <v>75</v>
      </c>
      <c r="F689" s="53">
        <v>3</v>
      </c>
      <c r="G689" s="54"/>
      <c r="H689" s="70">
        <f t="shared" si="26"/>
        <v>0</v>
      </c>
    </row>
    <row r="690" spans="1:8" s="63" customFormat="1" ht="14" outlineLevel="1" x14ac:dyDescent="0.2">
      <c r="A690" s="12"/>
      <c r="B690" s="47" t="s">
        <v>1060</v>
      </c>
      <c r="C690" s="51" t="s">
        <v>1055</v>
      </c>
      <c r="D690" s="52"/>
      <c r="E690" s="72" t="s">
        <v>75</v>
      </c>
      <c r="F690" s="53">
        <v>1</v>
      </c>
      <c r="G690" s="54"/>
      <c r="H690" s="70">
        <f t="shared" si="26"/>
        <v>0</v>
      </c>
    </row>
    <row r="691" spans="1:8" s="63" customFormat="1" ht="14" outlineLevel="1" x14ac:dyDescent="0.2">
      <c r="A691" s="12"/>
      <c r="B691" s="47" t="s">
        <v>1058</v>
      </c>
      <c r="C691" s="51" t="s">
        <v>1053</v>
      </c>
      <c r="D691" s="52"/>
      <c r="E691" s="72" t="s">
        <v>75</v>
      </c>
      <c r="F691" s="53">
        <v>3</v>
      </c>
      <c r="G691" s="54"/>
      <c r="H691" s="70">
        <f t="shared" si="26"/>
        <v>0</v>
      </c>
    </row>
    <row r="692" spans="1:8" s="63" customFormat="1" ht="14" outlineLevel="1" x14ac:dyDescent="0.2">
      <c r="A692" s="12"/>
      <c r="B692" s="47" t="s">
        <v>1056</v>
      </c>
      <c r="C692" s="51" t="s">
        <v>1051</v>
      </c>
      <c r="D692" s="52"/>
      <c r="E692" s="72" t="s">
        <v>75</v>
      </c>
      <c r="F692" s="53">
        <v>1</v>
      </c>
      <c r="G692" s="54"/>
      <c r="H692" s="70">
        <f t="shared" si="26"/>
        <v>0</v>
      </c>
    </row>
    <row r="693" spans="1:8" s="63" customFormat="1" ht="14" outlineLevel="1" x14ac:dyDescent="0.2">
      <c r="A693" s="12"/>
      <c r="B693" s="47" t="s">
        <v>1054</v>
      </c>
      <c r="C693" s="51" t="s">
        <v>1049</v>
      </c>
      <c r="D693" s="52"/>
      <c r="E693" s="72" t="s">
        <v>75</v>
      </c>
      <c r="F693" s="53">
        <v>1</v>
      </c>
      <c r="G693" s="54"/>
      <c r="H693" s="70">
        <f t="shared" si="26"/>
        <v>0</v>
      </c>
    </row>
    <row r="694" spans="1:8" s="63" customFormat="1" ht="14" outlineLevel="1" x14ac:dyDescent="0.2">
      <c r="A694" s="12"/>
      <c r="B694" s="47" t="s">
        <v>1052</v>
      </c>
      <c r="C694" s="51" t="s">
        <v>1047</v>
      </c>
      <c r="D694" s="52"/>
      <c r="E694" s="72" t="s">
        <v>451</v>
      </c>
      <c r="F694" s="53">
        <v>1</v>
      </c>
      <c r="G694" s="54"/>
      <c r="H694" s="70">
        <f t="shared" si="26"/>
        <v>0</v>
      </c>
    </row>
    <row r="695" spans="1:8" s="63" customFormat="1" ht="14" outlineLevel="1" x14ac:dyDescent="0.2">
      <c r="A695" s="12"/>
      <c r="B695" s="47" t="s">
        <v>1050</v>
      </c>
      <c r="C695" s="51" t="s">
        <v>1045</v>
      </c>
      <c r="D695" s="52"/>
      <c r="E695" s="72" t="s">
        <v>451</v>
      </c>
      <c r="F695" s="53">
        <v>1</v>
      </c>
      <c r="G695" s="54"/>
      <c r="H695" s="70">
        <f t="shared" si="26"/>
        <v>0</v>
      </c>
    </row>
    <row r="696" spans="1:8" s="63" customFormat="1" ht="14" outlineLevel="1" x14ac:dyDescent="0.2">
      <c r="A696" s="12"/>
      <c r="B696" s="47" t="s">
        <v>1048</v>
      </c>
      <c r="C696" s="51" t="s">
        <v>1043</v>
      </c>
      <c r="D696" s="52"/>
      <c r="E696" s="72" t="s">
        <v>451</v>
      </c>
      <c r="F696" s="53">
        <v>1</v>
      </c>
      <c r="G696" s="54"/>
      <c r="H696" s="70">
        <f t="shared" si="26"/>
        <v>0</v>
      </c>
    </row>
    <row r="697" spans="1:8" s="63" customFormat="1" ht="26" outlineLevel="1" x14ac:dyDescent="0.2">
      <c r="A697" s="12"/>
      <c r="B697" s="47" t="s">
        <v>1046</v>
      </c>
      <c r="C697" s="51" t="s">
        <v>1042</v>
      </c>
      <c r="D697" s="52"/>
      <c r="E697" s="72" t="s">
        <v>451</v>
      </c>
      <c r="F697" s="53">
        <v>1</v>
      </c>
      <c r="G697" s="54"/>
      <c r="H697" s="70">
        <f t="shared" si="26"/>
        <v>0</v>
      </c>
    </row>
    <row r="698" spans="1:8" s="63" customFormat="1" ht="14" outlineLevel="1" x14ac:dyDescent="0.2">
      <c r="A698" s="12"/>
      <c r="B698" s="47" t="s">
        <v>1044</v>
      </c>
      <c r="C698" s="51" t="s">
        <v>1041</v>
      </c>
      <c r="D698" s="52"/>
      <c r="E698" s="72" t="s">
        <v>451</v>
      </c>
      <c r="F698" s="53">
        <v>0</v>
      </c>
      <c r="G698" s="54"/>
      <c r="H698" s="70">
        <f t="shared" si="26"/>
        <v>0</v>
      </c>
    </row>
    <row r="699" spans="1:8" s="63" customFormat="1" outlineLevel="1" x14ac:dyDescent="0.2">
      <c r="A699" s="12"/>
      <c r="B699" s="29"/>
      <c r="C699" s="48"/>
      <c r="D699" s="64"/>
      <c r="E699" s="31"/>
      <c r="F699" s="53"/>
      <c r="G699" s="65"/>
      <c r="H699" s="70"/>
    </row>
    <row r="700" spans="1:8" s="63" customFormat="1" outlineLevel="1" x14ac:dyDescent="0.2">
      <c r="A700" s="12"/>
      <c r="B700" s="73">
        <v>13.2</v>
      </c>
      <c r="C700" s="48" t="s">
        <v>1040</v>
      </c>
      <c r="D700" s="49"/>
      <c r="E700" s="31"/>
      <c r="F700" s="53"/>
      <c r="G700" s="54"/>
      <c r="H700" s="70"/>
    </row>
    <row r="701" spans="1:8" s="63" customFormat="1" ht="14" outlineLevel="1" x14ac:dyDescent="0.2">
      <c r="A701" s="12"/>
      <c r="B701" s="73" t="s">
        <v>1039</v>
      </c>
      <c r="C701" s="74" t="s">
        <v>1038</v>
      </c>
      <c r="D701" s="75"/>
      <c r="E701" s="31" t="s">
        <v>75</v>
      </c>
      <c r="F701" s="53">
        <v>43</v>
      </c>
      <c r="G701" s="54"/>
      <c r="H701" s="70">
        <f>+G701*F701</f>
        <v>0</v>
      </c>
    </row>
    <row r="702" spans="1:8" s="63" customFormat="1" ht="14" outlineLevel="1" x14ac:dyDescent="0.2">
      <c r="A702" s="12"/>
      <c r="B702" s="73" t="s">
        <v>1037</v>
      </c>
      <c r="C702" s="74" t="s">
        <v>1036</v>
      </c>
      <c r="D702" s="75"/>
      <c r="E702" s="31" t="s">
        <v>75</v>
      </c>
      <c r="F702" s="53">
        <v>10</v>
      </c>
      <c r="G702" s="54"/>
      <c r="H702" s="70">
        <f>+G702*F702</f>
        <v>0</v>
      </c>
    </row>
    <row r="703" spans="1:8" s="63" customFormat="1" ht="14" outlineLevel="1" x14ac:dyDescent="0.2">
      <c r="A703" s="12"/>
      <c r="B703" s="73" t="s">
        <v>1035</v>
      </c>
      <c r="C703" s="74" t="s">
        <v>991</v>
      </c>
      <c r="D703" s="75"/>
      <c r="E703" s="31" t="s">
        <v>75</v>
      </c>
      <c r="F703" s="53">
        <v>1</v>
      </c>
      <c r="G703" s="54"/>
      <c r="H703" s="70">
        <f>+G703*F703</f>
        <v>0</v>
      </c>
    </row>
    <row r="704" spans="1:8" s="63" customFormat="1" outlineLevel="1" x14ac:dyDescent="0.2">
      <c r="A704" s="12"/>
      <c r="B704" s="47"/>
      <c r="C704" s="51"/>
      <c r="D704" s="52"/>
      <c r="E704" s="31"/>
      <c r="F704" s="53"/>
      <c r="G704" s="54"/>
      <c r="H704" s="70"/>
    </row>
    <row r="705" spans="1:8" s="63" customFormat="1" outlineLevel="1" x14ac:dyDescent="0.2">
      <c r="A705" s="12"/>
      <c r="B705" s="47">
        <v>13.3</v>
      </c>
      <c r="C705" s="48" t="s">
        <v>1034</v>
      </c>
      <c r="D705" s="49"/>
      <c r="E705" s="31"/>
      <c r="F705" s="53"/>
      <c r="G705" s="65"/>
      <c r="H705" s="70"/>
    </row>
    <row r="706" spans="1:8" s="63" customFormat="1" ht="14" outlineLevel="1" x14ac:dyDescent="0.2">
      <c r="A706" s="12"/>
      <c r="B706" s="47" t="s">
        <v>1033</v>
      </c>
      <c r="C706" s="74" t="s">
        <v>1032</v>
      </c>
      <c r="D706" s="75"/>
      <c r="E706" s="31" t="s">
        <v>50</v>
      </c>
      <c r="F706" s="53">
        <v>49</v>
      </c>
      <c r="G706" s="65"/>
      <c r="H706" s="70">
        <f t="shared" ref="H706:H723" si="27">+G706*F706</f>
        <v>0</v>
      </c>
    </row>
    <row r="707" spans="1:8" s="63" customFormat="1" ht="14" outlineLevel="1" x14ac:dyDescent="0.2">
      <c r="A707" s="12"/>
      <c r="B707" s="47" t="s">
        <v>1031</v>
      </c>
      <c r="C707" s="74" t="s">
        <v>1030</v>
      </c>
      <c r="D707" s="75"/>
      <c r="E707" s="31" t="s">
        <v>50</v>
      </c>
      <c r="F707" s="53">
        <v>115</v>
      </c>
      <c r="G707" s="54"/>
      <c r="H707" s="70">
        <f t="shared" si="27"/>
        <v>0</v>
      </c>
    </row>
    <row r="708" spans="1:8" s="63" customFormat="1" ht="14" outlineLevel="1" x14ac:dyDescent="0.2">
      <c r="A708" s="12"/>
      <c r="B708" s="47" t="s">
        <v>1029</v>
      </c>
      <c r="C708" s="74" t="s">
        <v>1028</v>
      </c>
      <c r="D708" s="75"/>
      <c r="E708" s="31" t="s">
        <v>50</v>
      </c>
      <c r="F708" s="53">
        <v>84</v>
      </c>
      <c r="G708" s="54"/>
      <c r="H708" s="70">
        <f t="shared" si="27"/>
        <v>0</v>
      </c>
    </row>
    <row r="709" spans="1:8" s="63" customFormat="1" ht="14" outlineLevel="1" x14ac:dyDescent="0.2">
      <c r="A709" s="12"/>
      <c r="B709" s="47" t="s">
        <v>1027</v>
      </c>
      <c r="C709" s="74" t="s">
        <v>1026</v>
      </c>
      <c r="D709" s="75"/>
      <c r="E709" s="31" t="s">
        <v>50</v>
      </c>
      <c r="F709" s="53">
        <v>117</v>
      </c>
      <c r="G709" s="54"/>
      <c r="H709" s="70">
        <f t="shared" si="27"/>
        <v>0</v>
      </c>
    </row>
    <row r="710" spans="1:8" s="63" customFormat="1" ht="14" outlineLevel="1" x14ac:dyDescent="0.2">
      <c r="A710" s="12"/>
      <c r="B710" s="47" t="s">
        <v>1025</v>
      </c>
      <c r="C710" s="74" t="s">
        <v>1024</v>
      </c>
      <c r="D710" s="75"/>
      <c r="E710" s="31" t="s">
        <v>75</v>
      </c>
      <c r="F710" s="53">
        <v>70</v>
      </c>
      <c r="G710" s="54"/>
      <c r="H710" s="70">
        <f t="shared" si="27"/>
        <v>0</v>
      </c>
    </row>
    <row r="711" spans="1:8" s="63" customFormat="1" ht="14" outlineLevel="1" x14ac:dyDescent="0.2">
      <c r="A711" s="12"/>
      <c r="B711" s="47" t="s">
        <v>1023</v>
      </c>
      <c r="C711" s="74" t="s">
        <v>1022</v>
      </c>
      <c r="D711" s="75"/>
      <c r="E711" s="31" t="s">
        <v>75</v>
      </c>
      <c r="F711" s="53">
        <v>80</v>
      </c>
      <c r="G711" s="54"/>
      <c r="H711" s="70">
        <f t="shared" si="27"/>
        <v>0</v>
      </c>
    </row>
    <row r="712" spans="1:8" s="63" customFormat="1" ht="14" outlineLevel="1" x14ac:dyDescent="0.2">
      <c r="A712" s="12"/>
      <c r="B712" s="47" t="s">
        <v>1021</v>
      </c>
      <c r="C712" s="74" t="s">
        <v>1020</v>
      </c>
      <c r="D712" s="75"/>
      <c r="E712" s="31" t="s">
        <v>75</v>
      </c>
      <c r="F712" s="53">
        <v>66</v>
      </c>
      <c r="G712" s="54"/>
      <c r="H712" s="70">
        <f t="shared" si="27"/>
        <v>0</v>
      </c>
    </row>
    <row r="713" spans="1:8" s="63" customFormat="1" ht="14" outlineLevel="1" x14ac:dyDescent="0.2">
      <c r="A713" s="12"/>
      <c r="B713" s="47" t="s">
        <v>1019</v>
      </c>
      <c r="C713" s="74" t="s">
        <v>1018</v>
      </c>
      <c r="D713" s="75"/>
      <c r="E713" s="31" t="s">
        <v>75</v>
      </c>
      <c r="F713" s="53">
        <v>204</v>
      </c>
      <c r="G713" s="54"/>
      <c r="H713" s="70">
        <f t="shared" si="27"/>
        <v>0</v>
      </c>
    </row>
    <row r="714" spans="1:8" s="63" customFormat="1" ht="14" outlineLevel="1" x14ac:dyDescent="0.2">
      <c r="A714" s="12"/>
      <c r="B714" s="47" t="s">
        <v>1017</v>
      </c>
      <c r="C714" s="74" t="s">
        <v>1016</v>
      </c>
      <c r="D714" s="75"/>
      <c r="E714" s="31" t="s">
        <v>75</v>
      </c>
      <c r="F714" s="53">
        <v>25</v>
      </c>
      <c r="G714" s="54"/>
      <c r="H714" s="70">
        <f t="shared" si="27"/>
        <v>0</v>
      </c>
    </row>
    <row r="715" spans="1:8" s="63" customFormat="1" ht="14" outlineLevel="1" x14ac:dyDescent="0.2">
      <c r="A715" s="12"/>
      <c r="B715" s="47" t="s">
        <v>1015</v>
      </c>
      <c r="C715" s="74" t="s">
        <v>1014</v>
      </c>
      <c r="D715" s="75"/>
      <c r="E715" s="31" t="s">
        <v>75</v>
      </c>
      <c r="F715" s="53">
        <v>62</v>
      </c>
      <c r="G715" s="65"/>
      <c r="H715" s="70">
        <f t="shared" si="27"/>
        <v>0</v>
      </c>
    </row>
    <row r="716" spans="1:8" s="63" customFormat="1" ht="14" outlineLevel="1" x14ac:dyDescent="0.2">
      <c r="A716" s="12"/>
      <c r="B716" s="47" t="s">
        <v>1013</v>
      </c>
      <c r="C716" s="74" t="s">
        <v>1012</v>
      </c>
      <c r="D716" s="75"/>
      <c r="E716" s="31" t="s">
        <v>75</v>
      </c>
      <c r="F716" s="53">
        <v>75</v>
      </c>
      <c r="G716" s="54"/>
      <c r="H716" s="70">
        <f t="shared" si="27"/>
        <v>0</v>
      </c>
    </row>
    <row r="717" spans="1:8" s="63" customFormat="1" ht="14" outlineLevel="1" x14ac:dyDescent="0.2">
      <c r="A717" s="12"/>
      <c r="B717" s="47" t="s">
        <v>1011</v>
      </c>
      <c r="C717" s="74" t="s">
        <v>1010</v>
      </c>
      <c r="D717" s="75"/>
      <c r="E717" s="31" t="s">
        <v>75</v>
      </c>
      <c r="F717" s="53">
        <v>18</v>
      </c>
      <c r="G717" s="54"/>
      <c r="H717" s="70">
        <f t="shared" si="27"/>
        <v>0</v>
      </c>
    </row>
    <row r="718" spans="1:8" s="63" customFormat="1" ht="14" outlineLevel="1" x14ac:dyDescent="0.2">
      <c r="A718" s="12"/>
      <c r="B718" s="47" t="s">
        <v>1009</v>
      </c>
      <c r="C718" s="74" t="s">
        <v>1008</v>
      </c>
      <c r="D718" s="75"/>
      <c r="E718" s="31" t="s">
        <v>75</v>
      </c>
      <c r="F718" s="53">
        <v>13</v>
      </c>
      <c r="G718" s="54"/>
      <c r="H718" s="70">
        <f t="shared" si="27"/>
        <v>0</v>
      </c>
    </row>
    <row r="719" spans="1:8" s="63" customFormat="1" ht="14" outlineLevel="1" x14ac:dyDescent="0.2">
      <c r="A719" s="12"/>
      <c r="B719" s="47" t="s">
        <v>1007</v>
      </c>
      <c r="C719" s="76" t="s">
        <v>1006</v>
      </c>
      <c r="D719" s="77"/>
      <c r="E719" s="31" t="s">
        <v>75</v>
      </c>
      <c r="F719" s="53">
        <v>8</v>
      </c>
      <c r="G719" s="54"/>
      <c r="H719" s="70">
        <f t="shared" si="27"/>
        <v>0</v>
      </c>
    </row>
    <row r="720" spans="1:8" s="63" customFormat="1" ht="14" outlineLevel="1" x14ac:dyDescent="0.2">
      <c r="A720" s="12"/>
      <c r="B720" s="47" t="s">
        <v>1005</v>
      </c>
      <c r="C720" s="74" t="s">
        <v>1004</v>
      </c>
      <c r="D720" s="75"/>
      <c r="E720" s="31" t="s">
        <v>75</v>
      </c>
      <c r="F720" s="53">
        <v>10</v>
      </c>
      <c r="G720" s="54"/>
      <c r="H720" s="70">
        <f t="shared" si="27"/>
        <v>0</v>
      </c>
    </row>
    <row r="721" spans="1:8" s="63" customFormat="1" ht="14" outlineLevel="1" x14ac:dyDescent="0.2">
      <c r="A721" s="12"/>
      <c r="B721" s="47" t="s">
        <v>1003</v>
      </c>
      <c r="C721" s="74" t="s">
        <v>1002</v>
      </c>
      <c r="D721" s="75"/>
      <c r="E721" s="31" t="s">
        <v>75</v>
      </c>
      <c r="F721" s="53">
        <v>6</v>
      </c>
      <c r="G721" s="65"/>
      <c r="H721" s="70">
        <f t="shared" si="27"/>
        <v>0</v>
      </c>
    </row>
    <row r="722" spans="1:8" s="63" customFormat="1" ht="14" outlineLevel="1" x14ac:dyDescent="0.2">
      <c r="A722" s="12"/>
      <c r="B722" s="47" t="s">
        <v>1001</v>
      </c>
      <c r="C722" s="74" t="s">
        <v>1000</v>
      </c>
      <c r="D722" s="75"/>
      <c r="E722" s="31" t="s">
        <v>75</v>
      </c>
      <c r="F722" s="53">
        <v>5</v>
      </c>
      <c r="G722" s="54"/>
      <c r="H722" s="70">
        <f t="shared" si="27"/>
        <v>0</v>
      </c>
    </row>
    <row r="723" spans="1:8" s="63" customFormat="1" ht="14" outlineLevel="1" x14ac:dyDescent="0.2">
      <c r="A723" s="12"/>
      <c r="B723" s="47" t="s">
        <v>999</v>
      </c>
      <c r="C723" s="74" t="s">
        <v>998</v>
      </c>
      <c r="D723" s="75"/>
      <c r="E723" s="31" t="s">
        <v>75</v>
      </c>
      <c r="F723" s="53">
        <v>1</v>
      </c>
      <c r="G723" s="54"/>
      <c r="H723" s="70">
        <f t="shared" si="27"/>
        <v>0</v>
      </c>
    </row>
    <row r="724" spans="1:8" s="63" customFormat="1" outlineLevel="1" x14ac:dyDescent="0.2">
      <c r="A724" s="12"/>
      <c r="B724" s="47"/>
      <c r="C724" s="74"/>
      <c r="D724" s="75"/>
      <c r="E724" s="31"/>
      <c r="F724" s="53"/>
      <c r="G724" s="54"/>
      <c r="H724" s="70"/>
    </row>
    <row r="725" spans="1:8" s="63" customFormat="1" outlineLevel="1" x14ac:dyDescent="0.2">
      <c r="A725" s="12"/>
      <c r="B725" s="73">
        <v>13.4</v>
      </c>
      <c r="C725" s="48" t="s">
        <v>997</v>
      </c>
      <c r="D725" s="49"/>
      <c r="E725" s="31"/>
      <c r="F725" s="53"/>
      <c r="G725" s="54"/>
      <c r="H725" s="70"/>
    </row>
    <row r="726" spans="1:8" s="63" customFormat="1" ht="14" outlineLevel="1" x14ac:dyDescent="0.2">
      <c r="A726" s="12"/>
      <c r="B726" s="47" t="s">
        <v>996</v>
      </c>
      <c r="C726" s="74" t="s">
        <v>995</v>
      </c>
      <c r="D726" s="75"/>
      <c r="E726" s="31" t="s">
        <v>75</v>
      </c>
      <c r="F726" s="53">
        <v>31</v>
      </c>
      <c r="G726" s="54"/>
      <c r="H726" s="70">
        <f>+G726*F726</f>
        <v>0</v>
      </c>
    </row>
    <row r="727" spans="1:8" s="63" customFormat="1" ht="14" outlineLevel="1" x14ac:dyDescent="0.2">
      <c r="A727" s="12"/>
      <c r="B727" s="47" t="s">
        <v>994</v>
      </c>
      <c r="C727" s="74" t="s">
        <v>993</v>
      </c>
      <c r="D727" s="75"/>
      <c r="E727" s="31" t="s">
        <v>75</v>
      </c>
      <c r="F727" s="53">
        <v>7</v>
      </c>
      <c r="G727" s="54"/>
      <c r="H727" s="70">
        <f>+G727*F727</f>
        <v>0</v>
      </c>
    </row>
    <row r="728" spans="1:8" s="63" customFormat="1" ht="14" outlineLevel="1" x14ac:dyDescent="0.2">
      <c r="A728" s="12"/>
      <c r="B728" s="47" t="s">
        <v>992</v>
      </c>
      <c r="C728" s="74" t="s">
        <v>991</v>
      </c>
      <c r="D728" s="75"/>
      <c r="E728" s="31" t="s">
        <v>75</v>
      </c>
      <c r="F728" s="53">
        <v>1</v>
      </c>
      <c r="G728" s="54"/>
      <c r="H728" s="70">
        <f>+G728*F728</f>
        <v>0</v>
      </c>
    </row>
    <row r="729" spans="1:8" s="63" customFormat="1" outlineLevel="1" x14ac:dyDescent="0.2">
      <c r="A729" s="12"/>
      <c r="B729" s="47"/>
      <c r="C729" s="74"/>
      <c r="D729" s="75"/>
      <c r="E729" s="31"/>
      <c r="F729" s="53"/>
      <c r="G729" s="54"/>
      <c r="H729" s="70"/>
    </row>
    <row r="730" spans="1:8" s="63" customFormat="1" ht="26" outlineLevel="1" x14ac:dyDescent="0.2">
      <c r="A730" s="12"/>
      <c r="B730" s="47">
        <v>13.5</v>
      </c>
      <c r="C730" s="48" t="s">
        <v>990</v>
      </c>
      <c r="D730" s="49"/>
      <c r="E730" s="31"/>
      <c r="F730" s="53"/>
      <c r="G730" s="54"/>
      <c r="H730" s="70"/>
    </row>
    <row r="731" spans="1:8" s="63" customFormat="1" ht="14" outlineLevel="1" x14ac:dyDescent="0.2">
      <c r="A731" s="12"/>
      <c r="B731" s="47" t="s">
        <v>989</v>
      </c>
      <c r="C731" s="74" t="s">
        <v>900</v>
      </c>
      <c r="D731" s="75"/>
      <c r="E731" s="31" t="s">
        <v>50</v>
      </c>
      <c r="F731" s="53">
        <v>150</v>
      </c>
      <c r="G731" s="54"/>
      <c r="H731" s="70">
        <f t="shared" ref="H731:H740" si="28">+G731*F731</f>
        <v>0</v>
      </c>
    </row>
    <row r="732" spans="1:8" s="63" customFormat="1" ht="14" outlineLevel="1" x14ac:dyDescent="0.2">
      <c r="A732" s="12"/>
      <c r="B732" s="47" t="s">
        <v>988</v>
      </c>
      <c r="C732" s="74" t="s">
        <v>867</v>
      </c>
      <c r="D732" s="75"/>
      <c r="E732" s="31" t="s">
        <v>50</v>
      </c>
      <c r="F732" s="53">
        <v>37</v>
      </c>
      <c r="G732" s="54"/>
      <c r="H732" s="70">
        <f t="shared" si="28"/>
        <v>0</v>
      </c>
    </row>
    <row r="733" spans="1:8" s="63" customFormat="1" ht="14" outlineLevel="1" x14ac:dyDescent="0.2">
      <c r="A733" s="12"/>
      <c r="B733" s="47" t="s">
        <v>987</v>
      </c>
      <c r="C733" s="74" t="s">
        <v>986</v>
      </c>
      <c r="D733" s="75"/>
      <c r="E733" s="31" t="s">
        <v>50</v>
      </c>
      <c r="F733" s="53">
        <v>68</v>
      </c>
      <c r="G733" s="54"/>
      <c r="H733" s="70">
        <f t="shared" si="28"/>
        <v>0</v>
      </c>
    </row>
    <row r="734" spans="1:8" s="63" customFormat="1" ht="14" outlineLevel="1" x14ac:dyDescent="0.2">
      <c r="A734" s="12"/>
      <c r="B734" s="47" t="s">
        <v>985</v>
      </c>
      <c r="C734" s="74" t="s">
        <v>984</v>
      </c>
      <c r="D734" s="75"/>
      <c r="E734" s="31" t="s">
        <v>50</v>
      </c>
      <c r="F734" s="53">
        <v>110</v>
      </c>
      <c r="G734" s="54"/>
      <c r="H734" s="70">
        <f t="shared" si="28"/>
        <v>0</v>
      </c>
    </row>
    <row r="735" spans="1:8" s="63" customFormat="1" ht="14" outlineLevel="1" x14ac:dyDescent="0.2">
      <c r="A735" s="12"/>
      <c r="B735" s="47" t="s">
        <v>983</v>
      </c>
      <c r="C735" s="74" t="s">
        <v>895</v>
      </c>
      <c r="D735" s="75"/>
      <c r="E735" s="31" t="s">
        <v>75</v>
      </c>
      <c r="F735" s="53">
        <v>125</v>
      </c>
      <c r="G735" s="54"/>
      <c r="H735" s="70">
        <f t="shared" si="28"/>
        <v>0</v>
      </c>
    </row>
    <row r="736" spans="1:8" s="63" customFormat="1" ht="14" outlineLevel="1" x14ac:dyDescent="0.2">
      <c r="A736" s="12"/>
      <c r="B736" s="47" t="s">
        <v>982</v>
      </c>
      <c r="C736" s="74" t="s">
        <v>865</v>
      </c>
      <c r="D736" s="75"/>
      <c r="E736" s="31" t="s">
        <v>75</v>
      </c>
      <c r="F736" s="53">
        <v>30</v>
      </c>
      <c r="G736" s="54"/>
      <c r="H736" s="70">
        <f t="shared" si="28"/>
        <v>0</v>
      </c>
    </row>
    <row r="737" spans="1:8" s="63" customFormat="1" ht="14" outlineLevel="1" x14ac:dyDescent="0.2">
      <c r="A737" s="12"/>
      <c r="B737" s="47" t="s">
        <v>981</v>
      </c>
      <c r="C737" s="74" t="s">
        <v>980</v>
      </c>
      <c r="D737" s="75"/>
      <c r="E737" s="31" t="s">
        <v>75</v>
      </c>
      <c r="F737" s="53">
        <v>127</v>
      </c>
      <c r="G737" s="54"/>
      <c r="H737" s="70">
        <f t="shared" si="28"/>
        <v>0</v>
      </c>
    </row>
    <row r="738" spans="1:8" s="63" customFormat="1" ht="14" outlineLevel="1" x14ac:dyDescent="0.2">
      <c r="A738" s="12"/>
      <c r="B738" s="47" t="s">
        <v>979</v>
      </c>
      <c r="C738" s="74" t="s">
        <v>890</v>
      </c>
      <c r="D738" s="75"/>
      <c r="E738" s="31" t="s">
        <v>75</v>
      </c>
      <c r="F738" s="53">
        <v>74</v>
      </c>
      <c r="G738" s="54"/>
      <c r="H738" s="70">
        <f t="shared" si="28"/>
        <v>0</v>
      </c>
    </row>
    <row r="739" spans="1:8" s="63" customFormat="1" ht="14" outlineLevel="1" x14ac:dyDescent="0.2">
      <c r="A739" s="12"/>
      <c r="B739" s="47" t="s">
        <v>978</v>
      </c>
      <c r="C739" s="74" t="s">
        <v>888</v>
      </c>
      <c r="D739" s="75"/>
      <c r="E739" s="31" t="s">
        <v>75</v>
      </c>
      <c r="F739" s="53">
        <v>18</v>
      </c>
      <c r="G739" s="54"/>
      <c r="H739" s="70">
        <f t="shared" si="28"/>
        <v>0</v>
      </c>
    </row>
    <row r="740" spans="1:8" s="63" customFormat="1" ht="14" outlineLevel="1" x14ac:dyDescent="0.2">
      <c r="A740" s="12"/>
      <c r="B740" s="47" t="s">
        <v>977</v>
      </c>
      <c r="C740" s="74" t="s">
        <v>869</v>
      </c>
      <c r="D740" s="75"/>
      <c r="E740" s="31" t="s">
        <v>75</v>
      </c>
      <c r="F740" s="53">
        <v>106</v>
      </c>
      <c r="G740" s="54"/>
      <c r="H740" s="70">
        <f t="shared" si="28"/>
        <v>0</v>
      </c>
    </row>
    <row r="741" spans="1:8" s="63" customFormat="1" outlineLevel="1" x14ac:dyDescent="0.2">
      <c r="A741" s="12"/>
      <c r="B741" s="47"/>
      <c r="C741" s="74"/>
      <c r="D741" s="75"/>
      <c r="E741" s="31"/>
      <c r="F741" s="53"/>
      <c r="G741" s="54"/>
      <c r="H741" s="70"/>
    </row>
    <row r="742" spans="1:8" s="63" customFormat="1" outlineLevel="1" x14ac:dyDescent="0.2">
      <c r="A742" s="12"/>
      <c r="B742" s="47">
        <v>13.6</v>
      </c>
      <c r="C742" s="48" t="s">
        <v>976</v>
      </c>
      <c r="D742" s="49"/>
      <c r="E742" s="31"/>
      <c r="F742" s="53"/>
      <c r="G742" s="54"/>
      <c r="H742" s="70"/>
    </row>
    <row r="743" spans="1:8" s="63" customFormat="1" ht="14" outlineLevel="1" x14ac:dyDescent="0.2">
      <c r="A743" s="12"/>
      <c r="B743" s="47" t="s">
        <v>975</v>
      </c>
      <c r="C743" s="74" t="s">
        <v>974</v>
      </c>
      <c r="D743" s="75"/>
      <c r="E743" s="31" t="s">
        <v>75</v>
      </c>
      <c r="F743" s="53">
        <v>31</v>
      </c>
      <c r="G743" s="54"/>
      <c r="H743" s="70">
        <f t="shared" ref="H743:H752" si="29">+G743*F743</f>
        <v>0</v>
      </c>
    </row>
    <row r="744" spans="1:8" s="63" customFormat="1" ht="14" outlineLevel="1" x14ac:dyDescent="0.2">
      <c r="A744" s="12"/>
      <c r="B744" s="47" t="s">
        <v>973</v>
      </c>
      <c r="C744" s="74" t="s">
        <v>972</v>
      </c>
      <c r="D744" s="75"/>
      <c r="E744" s="31" t="s">
        <v>75</v>
      </c>
      <c r="F744" s="53">
        <v>38</v>
      </c>
      <c r="G744" s="54"/>
      <c r="H744" s="70">
        <f t="shared" si="29"/>
        <v>0</v>
      </c>
    </row>
    <row r="745" spans="1:8" s="63" customFormat="1" ht="14" outlineLevel="1" x14ac:dyDescent="0.2">
      <c r="A745" s="12"/>
      <c r="B745" s="47" t="s">
        <v>971</v>
      </c>
      <c r="C745" s="74" t="s">
        <v>970</v>
      </c>
      <c r="D745" s="75"/>
      <c r="E745" s="31" t="s">
        <v>75</v>
      </c>
      <c r="F745" s="53">
        <v>7</v>
      </c>
      <c r="G745" s="54"/>
      <c r="H745" s="70">
        <f t="shared" si="29"/>
        <v>0</v>
      </c>
    </row>
    <row r="746" spans="1:8" s="63" customFormat="1" ht="14" outlineLevel="1" x14ac:dyDescent="0.2">
      <c r="A746" s="12"/>
      <c r="B746" s="47" t="s">
        <v>969</v>
      </c>
      <c r="C746" s="74" t="s">
        <v>968</v>
      </c>
      <c r="D746" s="75"/>
      <c r="E746" s="31" t="s">
        <v>75</v>
      </c>
      <c r="F746" s="53">
        <v>10</v>
      </c>
      <c r="G746" s="54"/>
      <c r="H746" s="70">
        <f t="shared" si="29"/>
        <v>0</v>
      </c>
    </row>
    <row r="747" spans="1:8" s="63" customFormat="1" ht="14" outlineLevel="1" x14ac:dyDescent="0.2">
      <c r="A747" s="12"/>
      <c r="B747" s="47" t="s">
        <v>967</v>
      </c>
      <c r="C747" s="51" t="s">
        <v>966</v>
      </c>
      <c r="D747" s="52"/>
      <c r="E747" s="31" t="s">
        <v>75</v>
      </c>
      <c r="F747" s="53">
        <v>5</v>
      </c>
      <c r="G747" s="54"/>
      <c r="H747" s="70">
        <f t="shared" si="29"/>
        <v>0</v>
      </c>
    </row>
    <row r="748" spans="1:8" s="63" customFormat="1" ht="14" outlineLevel="1" x14ac:dyDescent="0.2">
      <c r="A748" s="12"/>
      <c r="B748" s="47" t="s">
        <v>965</v>
      </c>
      <c r="C748" s="51" t="s">
        <v>856</v>
      </c>
      <c r="D748" s="52"/>
      <c r="E748" s="31" t="s">
        <v>75</v>
      </c>
      <c r="F748" s="53">
        <v>12</v>
      </c>
      <c r="G748" s="54"/>
      <c r="H748" s="70">
        <f t="shared" si="29"/>
        <v>0</v>
      </c>
    </row>
    <row r="749" spans="1:8" s="63" customFormat="1" ht="14" outlineLevel="1" x14ac:dyDescent="0.2">
      <c r="A749" s="12"/>
      <c r="B749" s="47" t="s">
        <v>964</v>
      </c>
      <c r="C749" s="51" t="s">
        <v>963</v>
      </c>
      <c r="D749" s="52"/>
      <c r="E749" s="31" t="s">
        <v>75</v>
      </c>
      <c r="F749" s="53">
        <v>31</v>
      </c>
      <c r="G749" s="54"/>
      <c r="H749" s="70">
        <f t="shared" si="29"/>
        <v>0</v>
      </c>
    </row>
    <row r="750" spans="1:8" s="63" customFormat="1" ht="14" outlineLevel="1" x14ac:dyDescent="0.2">
      <c r="A750" s="12"/>
      <c r="B750" s="47" t="s">
        <v>962</v>
      </c>
      <c r="C750" s="51" t="s">
        <v>961</v>
      </c>
      <c r="D750" s="52"/>
      <c r="E750" s="31" t="s">
        <v>75</v>
      </c>
      <c r="F750" s="53">
        <v>8</v>
      </c>
      <c r="G750" s="54"/>
      <c r="H750" s="70">
        <f t="shared" si="29"/>
        <v>0</v>
      </c>
    </row>
    <row r="751" spans="1:8" s="63" customFormat="1" ht="14" outlineLevel="1" x14ac:dyDescent="0.2">
      <c r="A751" s="12"/>
      <c r="B751" s="47" t="s">
        <v>960</v>
      </c>
      <c r="C751" s="51" t="s">
        <v>959</v>
      </c>
      <c r="D751" s="52"/>
      <c r="E751" s="31" t="s">
        <v>75</v>
      </c>
      <c r="F751" s="53">
        <v>60</v>
      </c>
      <c r="G751" s="54"/>
      <c r="H751" s="70">
        <f t="shared" si="29"/>
        <v>0</v>
      </c>
    </row>
    <row r="752" spans="1:8" s="63" customFormat="1" ht="14" outlineLevel="1" x14ac:dyDescent="0.2">
      <c r="A752" s="12"/>
      <c r="B752" s="47" t="s">
        <v>958</v>
      </c>
      <c r="C752" s="51" t="s">
        <v>957</v>
      </c>
      <c r="D752" s="52"/>
      <c r="E752" s="31" t="s">
        <v>75</v>
      </c>
      <c r="F752" s="53">
        <v>16</v>
      </c>
      <c r="G752" s="54"/>
      <c r="H752" s="70">
        <f t="shared" si="29"/>
        <v>0</v>
      </c>
    </row>
    <row r="753" spans="1:8" s="63" customFormat="1" outlineLevel="1" x14ac:dyDescent="0.2">
      <c r="A753" s="12"/>
      <c r="B753" s="47"/>
      <c r="C753" s="51"/>
      <c r="D753" s="52"/>
      <c r="E753" s="31"/>
      <c r="F753" s="53"/>
      <c r="G753" s="54"/>
      <c r="H753" s="70"/>
    </row>
    <row r="754" spans="1:8" s="63" customFormat="1" ht="26" outlineLevel="1" x14ac:dyDescent="0.2">
      <c r="A754" s="12"/>
      <c r="B754" s="47">
        <v>13.7</v>
      </c>
      <c r="C754" s="48" t="s">
        <v>956</v>
      </c>
      <c r="D754" s="49"/>
      <c r="E754" s="31"/>
      <c r="F754" s="53"/>
      <c r="G754" s="54"/>
      <c r="H754" s="70"/>
    </row>
    <row r="755" spans="1:8" s="63" customFormat="1" ht="14" outlineLevel="1" x14ac:dyDescent="0.2">
      <c r="A755" s="12"/>
      <c r="B755" s="47" t="s">
        <v>955</v>
      </c>
      <c r="C755" s="51" t="s">
        <v>954</v>
      </c>
      <c r="D755" s="52"/>
      <c r="E755" s="31" t="s">
        <v>50</v>
      </c>
      <c r="F755" s="53">
        <v>104</v>
      </c>
      <c r="G755" s="54"/>
      <c r="H755" s="70">
        <f t="shared" ref="H755:H766" si="30">+G755*F755</f>
        <v>0</v>
      </c>
    </row>
    <row r="756" spans="1:8" s="63" customFormat="1" ht="14" outlineLevel="1" x14ac:dyDescent="0.2">
      <c r="A756" s="12"/>
      <c r="B756" s="47" t="s">
        <v>953</v>
      </c>
      <c r="C756" s="51" t="s">
        <v>952</v>
      </c>
      <c r="D756" s="52"/>
      <c r="E756" s="31" t="s">
        <v>75</v>
      </c>
      <c r="F756" s="53">
        <v>72</v>
      </c>
      <c r="G756" s="54"/>
      <c r="H756" s="70">
        <f t="shared" si="30"/>
        <v>0</v>
      </c>
    </row>
    <row r="757" spans="1:8" s="63" customFormat="1" ht="14" outlineLevel="1" x14ac:dyDescent="0.2">
      <c r="A757" s="12"/>
      <c r="B757" s="47" t="s">
        <v>951</v>
      </c>
      <c r="C757" s="51" t="s">
        <v>950</v>
      </c>
      <c r="D757" s="52"/>
      <c r="E757" s="31" t="s">
        <v>75</v>
      </c>
      <c r="F757" s="53">
        <v>6</v>
      </c>
      <c r="G757" s="54"/>
      <c r="H757" s="70">
        <f t="shared" si="30"/>
        <v>0</v>
      </c>
    </row>
    <row r="758" spans="1:8" s="63" customFormat="1" ht="14" outlineLevel="1" x14ac:dyDescent="0.2">
      <c r="A758" s="12"/>
      <c r="B758" s="47" t="s">
        <v>949</v>
      </c>
      <c r="C758" s="51" t="s">
        <v>948</v>
      </c>
      <c r="D758" s="52"/>
      <c r="E758" s="31" t="s">
        <v>75</v>
      </c>
      <c r="F758" s="53">
        <v>6</v>
      </c>
      <c r="G758" s="54"/>
      <c r="H758" s="70">
        <f t="shared" si="30"/>
        <v>0</v>
      </c>
    </row>
    <row r="759" spans="1:8" s="63" customFormat="1" ht="14" outlineLevel="1" x14ac:dyDescent="0.2">
      <c r="A759" s="12"/>
      <c r="B759" s="47" t="s">
        <v>947</v>
      </c>
      <c r="C759" s="51" t="s">
        <v>946</v>
      </c>
      <c r="D759" s="52"/>
      <c r="E759" s="31" t="s">
        <v>75</v>
      </c>
      <c r="F759" s="53">
        <v>6</v>
      </c>
      <c r="G759" s="54"/>
      <c r="H759" s="70">
        <f t="shared" si="30"/>
        <v>0</v>
      </c>
    </row>
    <row r="760" spans="1:8" s="63" customFormat="1" ht="14" outlineLevel="1" x14ac:dyDescent="0.2">
      <c r="A760" s="12"/>
      <c r="B760" s="47" t="s">
        <v>945</v>
      </c>
      <c r="C760" s="51" t="s">
        <v>875</v>
      </c>
      <c r="D760" s="52"/>
      <c r="E760" s="31" t="s">
        <v>75</v>
      </c>
      <c r="F760" s="53">
        <v>0</v>
      </c>
      <c r="G760" s="54"/>
      <c r="H760" s="70">
        <f t="shared" si="30"/>
        <v>0</v>
      </c>
    </row>
    <row r="761" spans="1:8" s="63" customFormat="1" ht="14" outlineLevel="1" x14ac:dyDescent="0.2">
      <c r="A761" s="12"/>
      <c r="B761" s="47" t="s">
        <v>944</v>
      </c>
      <c r="C761" s="51" t="s">
        <v>943</v>
      </c>
      <c r="D761" s="52"/>
      <c r="E761" s="31" t="s">
        <v>75</v>
      </c>
      <c r="F761" s="53">
        <v>3</v>
      </c>
      <c r="G761" s="54"/>
      <c r="H761" s="70">
        <f t="shared" si="30"/>
        <v>0</v>
      </c>
    </row>
    <row r="762" spans="1:8" s="63" customFormat="1" ht="14" outlineLevel="1" x14ac:dyDescent="0.2">
      <c r="A762" s="12"/>
      <c r="B762" s="47" t="s">
        <v>942</v>
      </c>
      <c r="C762" s="51" t="s">
        <v>941</v>
      </c>
      <c r="D762" s="52"/>
      <c r="E762" s="31" t="s">
        <v>75</v>
      </c>
      <c r="F762" s="53">
        <v>24</v>
      </c>
      <c r="G762" s="54"/>
      <c r="H762" s="70">
        <f t="shared" si="30"/>
        <v>0</v>
      </c>
    </row>
    <row r="763" spans="1:8" s="63" customFormat="1" ht="14" outlineLevel="1" x14ac:dyDescent="0.2">
      <c r="A763" s="12"/>
      <c r="B763" s="47" t="s">
        <v>940</v>
      </c>
      <c r="C763" s="51" t="s">
        <v>888</v>
      </c>
      <c r="D763" s="52"/>
      <c r="E763" s="31" t="s">
        <v>75</v>
      </c>
      <c r="F763" s="53">
        <v>18</v>
      </c>
      <c r="G763" s="54"/>
      <c r="H763" s="70">
        <f t="shared" si="30"/>
        <v>0</v>
      </c>
    </row>
    <row r="764" spans="1:8" s="63" customFormat="1" ht="14" outlineLevel="1" x14ac:dyDescent="0.2">
      <c r="A764" s="12"/>
      <c r="B764" s="47" t="s">
        <v>939</v>
      </c>
      <c r="C764" s="51" t="s">
        <v>867</v>
      </c>
      <c r="D764" s="52"/>
      <c r="E764" s="31" t="s">
        <v>50</v>
      </c>
      <c r="F764" s="53">
        <v>37</v>
      </c>
      <c r="G764" s="54"/>
      <c r="H764" s="70">
        <f t="shared" si="30"/>
        <v>0</v>
      </c>
    </row>
    <row r="765" spans="1:8" s="63" customFormat="1" ht="14" outlineLevel="1" x14ac:dyDescent="0.2">
      <c r="A765" s="12"/>
      <c r="B765" s="47" t="s">
        <v>938</v>
      </c>
      <c r="C765" s="51" t="s">
        <v>865</v>
      </c>
      <c r="D765" s="52"/>
      <c r="E765" s="31" t="s">
        <v>75</v>
      </c>
      <c r="F765" s="53">
        <v>30</v>
      </c>
      <c r="G765" s="54"/>
      <c r="H765" s="70">
        <f t="shared" si="30"/>
        <v>0</v>
      </c>
    </row>
    <row r="766" spans="1:8" s="63" customFormat="1" ht="14" outlineLevel="1" x14ac:dyDescent="0.2">
      <c r="A766" s="12"/>
      <c r="B766" s="47" t="s">
        <v>937</v>
      </c>
      <c r="C766" s="51" t="s">
        <v>863</v>
      </c>
      <c r="D766" s="52"/>
      <c r="E766" s="31" t="s">
        <v>75</v>
      </c>
      <c r="F766" s="53">
        <v>3</v>
      </c>
      <c r="G766" s="54"/>
      <c r="H766" s="70">
        <f t="shared" si="30"/>
        <v>0</v>
      </c>
    </row>
    <row r="767" spans="1:8" s="63" customFormat="1" outlineLevel="1" x14ac:dyDescent="0.2">
      <c r="A767" s="12"/>
      <c r="B767" s="47"/>
      <c r="C767" s="51"/>
      <c r="D767" s="52"/>
      <c r="E767" s="31"/>
      <c r="F767" s="53"/>
      <c r="G767" s="54"/>
      <c r="H767" s="70"/>
    </row>
    <row r="768" spans="1:8" s="63" customFormat="1" outlineLevel="1" x14ac:dyDescent="0.2">
      <c r="A768" s="12"/>
      <c r="B768" s="47">
        <v>13.8</v>
      </c>
      <c r="C768" s="48" t="s">
        <v>936</v>
      </c>
      <c r="D768" s="49"/>
      <c r="E768" s="31"/>
      <c r="F768" s="53"/>
      <c r="G768" s="54"/>
      <c r="H768" s="70"/>
    </row>
    <row r="769" spans="1:8" s="63" customFormat="1" ht="14" outlineLevel="1" x14ac:dyDescent="0.2">
      <c r="A769" s="12"/>
      <c r="B769" s="47" t="s">
        <v>935</v>
      </c>
      <c r="C769" s="51" t="s">
        <v>934</v>
      </c>
      <c r="D769" s="52"/>
      <c r="E769" s="31" t="s">
        <v>75</v>
      </c>
      <c r="F769" s="53">
        <v>22</v>
      </c>
      <c r="G769" s="54"/>
      <c r="H769" s="70">
        <f t="shared" ref="H769:H782" si="31">+G769*F769</f>
        <v>0</v>
      </c>
    </row>
    <row r="770" spans="1:8" s="63" customFormat="1" ht="14" outlineLevel="1" x14ac:dyDescent="0.2">
      <c r="A770" s="12"/>
      <c r="B770" s="47" t="s">
        <v>933</v>
      </c>
      <c r="C770" s="51" t="s">
        <v>932</v>
      </c>
      <c r="D770" s="52"/>
      <c r="E770" s="31" t="s">
        <v>75</v>
      </c>
      <c r="F770" s="53">
        <v>28</v>
      </c>
      <c r="G770" s="54"/>
      <c r="H770" s="70">
        <f t="shared" si="31"/>
        <v>0</v>
      </c>
    </row>
    <row r="771" spans="1:8" s="63" customFormat="1" ht="14" outlineLevel="1" x14ac:dyDescent="0.2">
      <c r="A771" s="12"/>
      <c r="B771" s="47" t="s">
        <v>931</v>
      </c>
      <c r="C771" s="51" t="s">
        <v>930</v>
      </c>
      <c r="D771" s="52"/>
      <c r="E771" s="31" t="s">
        <v>75</v>
      </c>
      <c r="F771" s="53">
        <v>10</v>
      </c>
      <c r="G771" s="54"/>
      <c r="H771" s="70">
        <f t="shared" si="31"/>
        <v>0</v>
      </c>
    </row>
    <row r="772" spans="1:8" s="63" customFormat="1" ht="14" outlineLevel="1" x14ac:dyDescent="0.2">
      <c r="A772" s="12"/>
      <c r="B772" s="47" t="s">
        <v>929</v>
      </c>
      <c r="C772" s="51" t="s">
        <v>928</v>
      </c>
      <c r="D772" s="52"/>
      <c r="E772" s="31" t="s">
        <v>75</v>
      </c>
      <c r="F772" s="53">
        <v>4</v>
      </c>
      <c r="G772" s="54"/>
      <c r="H772" s="70">
        <f t="shared" si="31"/>
        <v>0</v>
      </c>
    </row>
    <row r="773" spans="1:8" s="63" customFormat="1" ht="14" outlineLevel="1" x14ac:dyDescent="0.2">
      <c r="A773" s="12"/>
      <c r="B773" s="47" t="s">
        <v>927</v>
      </c>
      <c r="C773" s="51" t="s">
        <v>926</v>
      </c>
      <c r="D773" s="52"/>
      <c r="E773" s="31" t="s">
        <v>75</v>
      </c>
      <c r="F773" s="53">
        <v>17</v>
      </c>
      <c r="G773" s="54"/>
      <c r="H773" s="70">
        <f t="shared" si="31"/>
        <v>0</v>
      </c>
    </row>
    <row r="774" spans="1:8" s="63" customFormat="1" ht="26" outlineLevel="1" x14ac:dyDescent="0.2">
      <c r="A774" s="12"/>
      <c r="B774" s="47" t="s">
        <v>925</v>
      </c>
      <c r="C774" s="51" t="s">
        <v>924</v>
      </c>
      <c r="D774" s="52"/>
      <c r="E774" s="31" t="s">
        <v>75</v>
      </c>
      <c r="F774" s="53">
        <v>18</v>
      </c>
      <c r="G774" s="54"/>
      <c r="H774" s="70">
        <f t="shared" si="31"/>
        <v>0</v>
      </c>
    </row>
    <row r="775" spans="1:8" s="63" customFormat="1" ht="26" outlineLevel="1" x14ac:dyDescent="0.2">
      <c r="A775" s="12"/>
      <c r="B775" s="47" t="s">
        <v>923</v>
      </c>
      <c r="C775" s="51" t="s">
        <v>922</v>
      </c>
      <c r="D775" s="52"/>
      <c r="E775" s="31" t="s">
        <v>75</v>
      </c>
      <c r="F775" s="53">
        <v>20</v>
      </c>
      <c r="G775" s="54"/>
      <c r="H775" s="70">
        <f t="shared" si="31"/>
        <v>0</v>
      </c>
    </row>
    <row r="776" spans="1:8" s="63" customFormat="1" ht="14" outlineLevel="1" x14ac:dyDescent="0.2">
      <c r="A776" s="12"/>
      <c r="B776" s="47" t="s">
        <v>921</v>
      </c>
      <c r="C776" s="51" t="s">
        <v>920</v>
      </c>
      <c r="D776" s="52"/>
      <c r="E776" s="31" t="s">
        <v>75</v>
      </c>
      <c r="F776" s="53">
        <v>6</v>
      </c>
      <c r="G776" s="54"/>
      <c r="H776" s="70">
        <f t="shared" si="31"/>
        <v>0</v>
      </c>
    </row>
    <row r="777" spans="1:8" s="63" customFormat="1" ht="26" outlineLevel="1" x14ac:dyDescent="0.2">
      <c r="A777" s="12"/>
      <c r="B777" s="47" t="s">
        <v>919</v>
      </c>
      <c r="C777" s="51" t="s">
        <v>918</v>
      </c>
      <c r="D777" s="52"/>
      <c r="E777" s="31" t="s">
        <v>75</v>
      </c>
      <c r="F777" s="53">
        <v>5</v>
      </c>
      <c r="G777" s="54"/>
      <c r="H777" s="70">
        <f t="shared" si="31"/>
        <v>0</v>
      </c>
    </row>
    <row r="778" spans="1:8" s="63" customFormat="1" ht="26" outlineLevel="1" x14ac:dyDescent="0.2">
      <c r="A778" s="12"/>
      <c r="B778" s="47" t="s">
        <v>917</v>
      </c>
      <c r="C778" s="51" t="s">
        <v>916</v>
      </c>
      <c r="D778" s="52"/>
      <c r="E778" s="31" t="s">
        <v>75</v>
      </c>
      <c r="F778" s="53">
        <v>5</v>
      </c>
      <c r="G778" s="54"/>
      <c r="H778" s="70">
        <f t="shared" si="31"/>
        <v>0</v>
      </c>
    </row>
    <row r="779" spans="1:8" s="63" customFormat="1" ht="39" outlineLevel="1" x14ac:dyDescent="0.2">
      <c r="A779" s="12"/>
      <c r="B779" s="47" t="s">
        <v>915</v>
      </c>
      <c r="C779" s="51" t="s">
        <v>914</v>
      </c>
      <c r="D779" s="52"/>
      <c r="E779" s="31" t="s">
        <v>75</v>
      </c>
      <c r="F779" s="53">
        <v>9</v>
      </c>
      <c r="G779" s="54"/>
      <c r="H779" s="70">
        <f t="shared" si="31"/>
        <v>0</v>
      </c>
    </row>
    <row r="780" spans="1:8" s="63" customFormat="1" ht="26" outlineLevel="1" x14ac:dyDescent="0.2">
      <c r="A780" s="12"/>
      <c r="B780" s="47" t="s">
        <v>913</v>
      </c>
      <c r="C780" s="51" t="s">
        <v>912</v>
      </c>
      <c r="D780" s="52"/>
      <c r="E780" s="31" t="s">
        <v>75</v>
      </c>
      <c r="F780" s="53">
        <v>12</v>
      </c>
      <c r="G780" s="54"/>
      <c r="H780" s="70">
        <f t="shared" si="31"/>
        <v>0</v>
      </c>
    </row>
    <row r="781" spans="1:8" s="63" customFormat="1" ht="26" outlineLevel="1" x14ac:dyDescent="0.2">
      <c r="A781" s="12"/>
      <c r="B781" s="47" t="s">
        <v>911</v>
      </c>
      <c r="C781" s="51" t="s">
        <v>910</v>
      </c>
      <c r="D781" s="52"/>
      <c r="E781" s="31" t="s">
        <v>75</v>
      </c>
      <c r="F781" s="53">
        <v>12</v>
      </c>
      <c r="G781" s="54"/>
      <c r="H781" s="70">
        <f t="shared" si="31"/>
        <v>0</v>
      </c>
    </row>
    <row r="782" spans="1:8" s="63" customFormat="1" ht="26" outlineLevel="1" x14ac:dyDescent="0.2">
      <c r="A782" s="12"/>
      <c r="B782" s="47" t="s">
        <v>909</v>
      </c>
      <c r="C782" s="51" t="s">
        <v>908</v>
      </c>
      <c r="D782" s="52"/>
      <c r="E782" s="31" t="s">
        <v>907</v>
      </c>
      <c r="F782" s="53">
        <v>7</v>
      </c>
      <c r="G782" s="54"/>
      <c r="H782" s="70">
        <f t="shared" si="31"/>
        <v>0</v>
      </c>
    </row>
    <row r="783" spans="1:8" s="63" customFormat="1" outlineLevel="1" x14ac:dyDescent="0.2">
      <c r="A783" s="12"/>
      <c r="B783" s="47"/>
      <c r="C783" s="51"/>
      <c r="D783" s="52"/>
      <c r="E783" s="31"/>
      <c r="F783" s="53"/>
      <c r="G783" s="54"/>
      <c r="H783" s="70"/>
    </row>
    <row r="784" spans="1:8" s="63" customFormat="1" ht="26" outlineLevel="1" x14ac:dyDescent="0.2">
      <c r="A784" s="12"/>
      <c r="B784" s="47">
        <v>13.9</v>
      </c>
      <c r="C784" s="48" t="s">
        <v>906</v>
      </c>
      <c r="D784" s="49"/>
      <c r="E784" s="31"/>
      <c r="F784" s="53"/>
      <c r="G784" s="54"/>
      <c r="H784" s="70"/>
    </row>
    <row r="785" spans="1:8" s="63" customFormat="1" ht="14" outlineLevel="1" x14ac:dyDescent="0.2">
      <c r="A785" s="12"/>
      <c r="B785" s="47" t="s">
        <v>905</v>
      </c>
      <c r="C785" s="51" t="s">
        <v>904</v>
      </c>
      <c r="D785" s="52"/>
      <c r="E785" s="31" t="s">
        <v>50</v>
      </c>
      <c r="F785" s="53">
        <v>211</v>
      </c>
      <c r="G785" s="54"/>
      <c r="H785" s="70">
        <f t="shared" ref="H785:H794" si="32">+G785*F785</f>
        <v>0</v>
      </c>
    </row>
    <row r="786" spans="1:8" s="63" customFormat="1" ht="14" outlineLevel="1" x14ac:dyDescent="0.2">
      <c r="A786" s="12"/>
      <c r="B786" s="47" t="s">
        <v>903</v>
      </c>
      <c r="C786" s="51" t="s">
        <v>902</v>
      </c>
      <c r="D786" s="52"/>
      <c r="E786" s="31" t="s">
        <v>50</v>
      </c>
      <c r="F786" s="53">
        <v>11</v>
      </c>
      <c r="G786" s="54"/>
      <c r="H786" s="70">
        <f t="shared" si="32"/>
        <v>0</v>
      </c>
    </row>
    <row r="787" spans="1:8" s="63" customFormat="1" ht="14" outlineLevel="1" x14ac:dyDescent="0.2">
      <c r="A787" s="12"/>
      <c r="B787" s="47" t="s">
        <v>901</v>
      </c>
      <c r="C787" s="51" t="s">
        <v>900</v>
      </c>
      <c r="D787" s="52"/>
      <c r="E787" s="31" t="s">
        <v>50</v>
      </c>
      <c r="F787" s="53">
        <v>150</v>
      </c>
      <c r="G787" s="54"/>
      <c r="H787" s="70">
        <f t="shared" si="32"/>
        <v>0</v>
      </c>
    </row>
    <row r="788" spans="1:8" s="63" customFormat="1" ht="14" outlineLevel="1" x14ac:dyDescent="0.2">
      <c r="A788" s="12"/>
      <c r="B788" s="47" t="s">
        <v>899</v>
      </c>
      <c r="C788" s="51" t="s">
        <v>867</v>
      </c>
      <c r="D788" s="52"/>
      <c r="E788" s="31" t="s">
        <v>50</v>
      </c>
      <c r="F788" s="53">
        <v>37</v>
      </c>
      <c r="G788" s="54"/>
      <c r="H788" s="70">
        <f t="shared" si="32"/>
        <v>0</v>
      </c>
    </row>
    <row r="789" spans="1:8" s="63" customFormat="1" ht="14" outlineLevel="1" x14ac:dyDescent="0.2">
      <c r="A789" s="12"/>
      <c r="B789" s="47" t="s">
        <v>898</v>
      </c>
      <c r="C789" s="51" t="s">
        <v>897</v>
      </c>
      <c r="D789" s="52"/>
      <c r="E789" s="31" t="s">
        <v>75</v>
      </c>
      <c r="F789" s="53">
        <v>3</v>
      </c>
      <c r="G789" s="54"/>
      <c r="H789" s="70">
        <f t="shared" si="32"/>
        <v>0</v>
      </c>
    </row>
    <row r="790" spans="1:8" s="63" customFormat="1" ht="14" outlineLevel="1" x14ac:dyDescent="0.2">
      <c r="A790" s="12"/>
      <c r="B790" s="47" t="s">
        <v>896</v>
      </c>
      <c r="C790" s="51" t="s">
        <v>895</v>
      </c>
      <c r="D790" s="52"/>
      <c r="E790" s="31" t="s">
        <v>75</v>
      </c>
      <c r="F790" s="53">
        <v>125</v>
      </c>
      <c r="G790" s="54"/>
      <c r="H790" s="70">
        <f t="shared" si="32"/>
        <v>0</v>
      </c>
    </row>
    <row r="791" spans="1:8" s="63" customFormat="1" ht="14" outlineLevel="1" x14ac:dyDescent="0.2">
      <c r="A791" s="12"/>
      <c r="B791" s="47" t="s">
        <v>894</v>
      </c>
      <c r="C791" s="51" t="s">
        <v>865</v>
      </c>
      <c r="D791" s="52"/>
      <c r="E791" s="31" t="s">
        <v>75</v>
      </c>
      <c r="F791" s="53">
        <v>30</v>
      </c>
      <c r="G791" s="54"/>
      <c r="H791" s="70">
        <f t="shared" si="32"/>
        <v>0</v>
      </c>
    </row>
    <row r="792" spans="1:8" s="63" customFormat="1" ht="14" outlineLevel="1" x14ac:dyDescent="0.2">
      <c r="A792" s="12"/>
      <c r="B792" s="47" t="s">
        <v>893</v>
      </c>
      <c r="C792" s="51" t="s">
        <v>892</v>
      </c>
      <c r="D792" s="52"/>
      <c r="E792" s="31" t="s">
        <v>75</v>
      </c>
      <c r="F792" s="53">
        <v>5</v>
      </c>
      <c r="G792" s="54"/>
      <c r="H792" s="70">
        <f t="shared" si="32"/>
        <v>0</v>
      </c>
    </row>
    <row r="793" spans="1:8" s="63" customFormat="1" ht="14" outlineLevel="1" x14ac:dyDescent="0.2">
      <c r="A793" s="12"/>
      <c r="B793" s="47" t="s">
        <v>891</v>
      </c>
      <c r="C793" s="51" t="s">
        <v>890</v>
      </c>
      <c r="D793" s="52"/>
      <c r="E793" s="31" t="s">
        <v>75</v>
      </c>
      <c r="F793" s="53">
        <v>74</v>
      </c>
      <c r="G793" s="54"/>
      <c r="H793" s="70">
        <f t="shared" si="32"/>
        <v>0</v>
      </c>
    </row>
    <row r="794" spans="1:8" s="63" customFormat="1" ht="14" outlineLevel="1" x14ac:dyDescent="0.2">
      <c r="A794" s="12"/>
      <c r="B794" s="47" t="s">
        <v>889</v>
      </c>
      <c r="C794" s="51" t="s">
        <v>888</v>
      </c>
      <c r="D794" s="52"/>
      <c r="E794" s="31" t="s">
        <v>75</v>
      </c>
      <c r="F794" s="53">
        <v>18</v>
      </c>
      <c r="G794" s="54"/>
      <c r="H794" s="70">
        <f t="shared" si="32"/>
        <v>0</v>
      </c>
    </row>
    <row r="795" spans="1:8" s="63" customFormat="1" outlineLevel="1" x14ac:dyDescent="0.2">
      <c r="A795" s="12"/>
      <c r="B795" s="47"/>
      <c r="C795" s="51"/>
      <c r="D795" s="52"/>
      <c r="E795" s="31"/>
      <c r="F795" s="53"/>
      <c r="G795" s="54"/>
      <c r="H795" s="70"/>
    </row>
    <row r="796" spans="1:8" s="63" customFormat="1" ht="26" outlineLevel="1" x14ac:dyDescent="0.2">
      <c r="A796" s="12"/>
      <c r="B796" s="56">
        <v>13.1</v>
      </c>
      <c r="C796" s="48" t="s">
        <v>887</v>
      </c>
      <c r="D796" s="49"/>
      <c r="E796" s="31"/>
      <c r="F796" s="53"/>
      <c r="G796" s="54"/>
      <c r="H796" s="70"/>
    </row>
    <row r="797" spans="1:8" s="63" customFormat="1" ht="14" outlineLevel="1" x14ac:dyDescent="0.2">
      <c r="A797" s="12"/>
      <c r="B797" s="47" t="s">
        <v>886</v>
      </c>
      <c r="C797" s="51" t="s">
        <v>885</v>
      </c>
      <c r="D797" s="52"/>
      <c r="E797" s="31" t="s">
        <v>50</v>
      </c>
      <c r="F797" s="53">
        <v>98</v>
      </c>
      <c r="G797" s="54"/>
      <c r="H797" s="70">
        <f t="shared" ref="H797:H808" si="33">+G797*F797</f>
        <v>0</v>
      </c>
    </row>
    <row r="798" spans="1:8" s="63" customFormat="1" ht="14" outlineLevel="1" x14ac:dyDescent="0.2">
      <c r="A798" s="12"/>
      <c r="B798" s="47" t="s">
        <v>884</v>
      </c>
      <c r="C798" s="51" t="s">
        <v>883</v>
      </c>
      <c r="D798" s="52"/>
      <c r="E798" s="31" t="s">
        <v>75</v>
      </c>
      <c r="F798" s="53">
        <v>40</v>
      </c>
      <c r="G798" s="54"/>
      <c r="H798" s="70">
        <f t="shared" si="33"/>
        <v>0</v>
      </c>
    </row>
    <row r="799" spans="1:8" s="63" customFormat="1" ht="14" outlineLevel="1" x14ac:dyDescent="0.2">
      <c r="A799" s="12"/>
      <c r="B799" s="47" t="s">
        <v>882</v>
      </c>
      <c r="C799" s="51" t="s">
        <v>881</v>
      </c>
      <c r="D799" s="52"/>
      <c r="E799" s="31" t="s">
        <v>75</v>
      </c>
      <c r="F799" s="53">
        <v>2</v>
      </c>
      <c r="G799" s="54"/>
      <c r="H799" s="70">
        <f t="shared" si="33"/>
        <v>0</v>
      </c>
    </row>
    <row r="800" spans="1:8" s="63" customFormat="1" ht="14" outlineLevel="1" x14ac:dyDescent="0.2">
      <c r="A800" s="12"/>
      <c r="B800" s="47" t="s">
        <v>880</v>
      </c>
      <c r="C800" s="51" t="s">
        <v>879</v>
      </c>
      <c r="D800" s="52"/>
      <c r="E800" s="31" t="s">
        <v>75</v>
      </c>
      <c r="F800" s="53">
        <v>2</v>
      </c>
      <c r="G800" s="54"/>
      <c r="H800" s="70">
        <f t="shared" si="33"/>
        <v>0</v>
      </c>
    </row>
    <row r="801" spans="1:8" s="63" customFormat="1" ht="14" outlineLevel="1" x14ac:dyDescent="0.2">
      <c r="A801" s="12"/>
      <c r="B801" s="47" t="s">
        <v>878</v>
      </c>
      <c r="C801" s="51" t="s">
        <v>877</v>
      </c>
      <c r="D801" s="52"/>
      <c r="E801" s="31" t="s">
        <v>75</v>
      </c>
      <c r="F801" s="53">
        <v>2</v>
      </c>
      <c r="G801" s="54"/>
      <c r="H801" s="70">
        <f t="shared" si="33"/>
        <v>0</v>
      </c>
    </row>
    <row r="802" spans="1:8" s="63" customFormat="1" ht="14" outlineLevel="1" x14ac:dyDescent="0.2">
      <c r="A802" s="12"/>
      <c r="B802" s="47" t="s">
        <v>876</v>
      </c>
      <c r="C802" s="51" t="s">
        <v>875</v>
      </c>
      <c r="D802" s="52"/>
      <c r="E802" s="31" t="s">
        <v>75</v>
      </c>
      <c r="F802" s="53">
        <v>0</v>
      </c>
      <c r="G802" s="54"/>
      <c r="H802" s="70">
        <f t="shared" si="33"/>
        <v>0</v>
      </c>
    </row>
    <row r="803" spans="1:8" s="63" customFormat="1" ht="14" outlineLevel="1" x14ac:dyDescent="0.2">
      <c r="A803" s="12"/>
      <c r="B803" s="47" t="s">
        <v>874</v>
      </c>
      <c r="C803" s="51" t="s">
        <v>873</v>
      </c>
      <c r="D803" s="52"/>
      <c r="E803" s="31" t="s">
        <v>75</v>
      </c>
      <c r="F803" s="53">
        <v>3</v>
      </c>
      <c r="G803" s="54"/>
      <c r="H803" s="70">
        <f t="shared" si="33"/>
        <v>0</v>
      </c>
    </row>
    <row r="804" spans="1:8" s="63" customFormat="1" ht="14" outlineLevel="1" x14ac:dyDescent="0.2">
      <c r="A804" s="12"/>
      <c r="B804" s="47" t="s">
        <v>872</v>
      </c>
      <c r="C804" s="51" t="s">
        <v>871</v>
      </c>
      <c r="D804" s="52"/>
      <c r="E804" s="31" t="s">
        <v>75</v>
      </c>
      <c r="F804" s="53">
        <v>6</v>
      </c>
      <c r="G804" s="54"/>
      <c r="H804" s="70">
        <f t="shared" si="33"/>
        <v>0</v>
      </c>
    </row>
    <row r="805" spans="1:8" s="63" customFormat="1" ht="14" outlineLevel="1" x14ac:dyDescent="0.2">
      <c r="A805" s="12"/>
      <c r="B805" s="47" t="s">
        <v>870</v>
      </c>
      <c r="C805" s="51" t="s">
        <v>869</v>
      </c>
      <c r="D805" s="52"/>
      <c r="E805" s="31" t="s">
        <v>75</v>
      </c>
      <c r="F805" s="53">
        <v>106</v>
      </c>
      <c r="G805" s="54"/>
      <c r="H805" s="70">
        <f t="shared" si="33"/>
        <v>0</v>
      </c>
    </row>
    <row r="806" spans="1:8" s="63" customFormat="1" ht="14" outlineLevel="1" x14ac:dyDescent="0.2">
      <c r="A806" s="12"/>
      <c r="B806" s="47" t="s">
        <v>868</v>
      </c>
      <c r="C806" s="51" t="s">
        <v>867</v>
      </c>
      <c r="D806" s="52"/>
      <c r="E806" s="31" t="s">
        <v>50</v>
      </c>
      <c r="F806" s="53">
        <v>37</v>
      </c>
      <c r="G806" s="54"/>
      <c r="H806" s="70">
        <f t="shared" si="33"/>
        <v>0</v>
      </c>
    </row>
    <row r="807" spans="1:8" s="63" customFormat="1" ht="14" outlineLevel="1" x14ac:dyDescent="0.2">
      <c r="A807" s="12"/>
      <c r="B807" s="47" t="s">
        <v>866</v>
      </c>
      <c r="C807" s="51" t="s">
        <v>865</v>
      </c>
      <c r="D807" s="52"/>
      <c r="E807" s="31" t="s">
        <v>75</v>
      </c>
      <c r="F807" s="53">
        <v>30</v>
      </c>
      <c r="G807" s="54"/>
      <c r="H807" s="70">
        <f t="shared" si="33"/>
        <v>0</v>
      </c>
    </row>
    <row r="808" spans="1:8" s="63" customFormat="1" ht="14" outlineLevel="1" x14ac:dyDescent="0.2">
      <c r="A808" s="12"/>
      <c r="B808" s="47" t="s">
        <v>864</v>
      </c>
      <c r="C808" s="51" t="s">
        <v>863</v>
      </c>
      <c r="D808" s="52"/>
      <c r="E808" s="31" t="s">
        <v>75</v>
      </c>
      <c r="F808" s="53">
        <v>3</v>
      </c>
      <c r="G808" s="54"/>
      <c r="H808" s="70">
        <f t="shared" si="33"/>
        <v>0</v>
      </c>
    </row>
    <row r="809" spans="1:8" s="63" customFormat="1" outlineLevel="1" x14ac:dyDescent="0.2">
      <c r="A809" s="12"/>
      <c r="B809" s="47"/>
      <c r="C809" s="51"/>
      <c r="D809" s="52"/>
      <c r="E809" s="31"/>
      <c r="F809" s="53"/>
      <c r="G809" s="54"/>
      <c r="H809" s="70"/>
    </row>
    <row r="810" spans="1:8" s="63" customFormat="1" outlineLevel="1" x14ac:dyDescent="0.2">
      <c r="A810" s="12"/>
      <c r="B810" s="47">
        <v>13.11</v>
      </c>
      <c r="C810" s="48" t="s">
        <v>862</v>
      </c>
      <c r="D810" s="49"/>
      <c r="E810" s="31"/>
      <c r="F810" s="53"/>
      <c r="G810" s="54"/>
      <c r="H810" s="70"/>
    </row>
    <row r="811" spans="1:8" s="63" customFormat="1" ht="14" outlineLevel="1" x14ac:dyDescent="0.2">
      <c r="A811" s="12"/>
      <c r="B811" s="47" t="s">
        <v>861</v>
      </c>
      <c r="C811" s="51" t="s">
        <v>860</v>
      </c>
      <c r="D811" s="52"/>
      <c r="E811" s="31" t="s">
        <v>75</v>
      </c>
      <c r="F811" s="53">
        <v>24</v>
      </c>
      <c r="G811" s="54"/>
      <c r="H811" s="70">
        <f>+G811*F811</f>
        <v>0</v>
      </c>
    </row>
    <row r="812" spans="1:8" s="63" customFormat="1" ht="14" outlineLevel="1" x14ac:dyDescent="0.2">
      <c r="A812" s="12"/>
      <c r="B812" s="47" t="s">
        <v>859</v>
      </c>
      <c r="C812" s="51" t="s">
        <v>858</v>
      </c>
      <c r="D812" s="52"/>
      <c r="E812" s="31" t="s">
        <v>75</v>
      </c>
      <c r="F812" s="53">
        <v>24</v>
      </c>
      <c r="G812" s="54"/>
      <c r="H812" s="70">
        <f>+G812*F812</f>
        <v>0</v>
      </c>
    </row>
    <row r="813" spans="1:8" s="63" customFormat="1" ht="14" outlineLevel="1" x14ac:dyDescent="0.2">
      <c r="A813" s="12"/>
      <c r="B813" s="47" t="s">
        <v>857</v>
      </c>
      <c r="C813" s="51" t="s">
        <v>856</v>
      </c>
      <c r="D813" s="52"/>
      <c r="E813" s="31" t="s">
        <v>75</v>
      </c>
      <c r="F813" s="53">
        <v>12</v>
      </c>
      <c r="G813" s="54"/>
      <c r="H813" s="70">
        <f>+G813*F813</f>
        <v>0</v>
      </c>
    </row>
    <row r="814" spans="1:8" s="63" customFormat="1" outlineLevel="1" x14ac:dyDescent="0.2">
      <c r="A814" s="12"/>
      <c r="B814" s="47"/>
      <c r="C814" s="51"/>
      <c r="D814" s="52"/>
      <c r="E814" s="31"/>
      <c r="F814" s="53"/>
      <c r="G814" s="54"/>
      <c r="H814" s="70"/>
    </row>
    <row r="815" spans="1:8" s="63" customFormat="1" outlineLevel="1" x14ac:dyDescent="0.2">
      <c r="A815" s="12"/>
      <c r="B815" s="47">
        <v>13.12</v>
      </c>
      <c r="C815" s="48" t="s">
        <v>855</v>
      </c>
      <c r="D815" s="49"/>
      <c r="E815" s="31"/>
      <c r="F815" s="53"/>
      <c r="G815" s="54"/>
      <c r="H815" s="70"/>
    </row>
    <row r="816" spans="1:8" s="63" customFormat="1" ht="14" outlineLevel="1" x14ac:dyDescent="0.2">
      <c r="A816" s="12"/>
      <c r="B816" s="47" t="s">
        <v>854</v>
      </c>
      <c r="C816" s="51" t="s">
        <v>853</v>
      </c>
      <c r="D816" s="52"/>
      <c r="E816" s="31" t="s">
        <v>50</v>
      </c>
      <c r="F816" s="53">
        <v>48</v>
      </c>
      <c r="G816" s="54"/>
      <c r="H816" s="70">
        <f t="shared" ref="H816:H854" si="34">+G816*F816</f>
        <v>0</v>
      </c>
    </row>
    <row r="817" spans="1:8" s="63" customFormat="1" ht="14" outlineLevel="1" x14ac:dyDescent="0.2">
      <c r="A817" s="12"/>
      <c r="B817" s="47" t="s">
        <v>852</v>
      </c>
      <c r="C817" s="51" t="s">
        <v>851</v>
      </c>
      <c r="D817" s="52"/>
      <c r="E817" s="31" t="s">
        <v>50</v>
      </c>
      <c r="F817" s="53">
        <v>128</v>
      </c>
      <c r="G817" s="54"/>
      <c r="H817" s="70">
        <f t="shared" si="34"/>
        <v>0</v>
      </c>
    </row>
    <row r="818" spans="1:8" s="63" customFormat="1" ht="14" outlineLevel="1" x14ac:dyDescent="0.2">
      <c r="A818" s="12"/>
      <c r="B818" s="47" t="s">
        <v>850</v>
      </c>
      <c r="C818" s="51" t="s">
        <v>849</v>
      </c>
      <c r="D818" s="52"/>
      <c r="E818" s="31" t="s">
        <v>50</v>
      </c>
      <c r="F818" s="53">
        <v>48</v>
      </c>
      <c r="G818" s="54"/>
      <c r="H818" s="70">
        <f t="shared" si="34"/>
        <v>0</v>
      </c>
    </row>
    <row r="819" spans="1:8" s="63" customFormat="1" ht="14" outlineLevel="1" x14ac:dyDescent="0.2">
      <c r="A819" s="12"/>
      <c r="B819" s="47" t="s">
        <v>848</v>
      </c>
      <c r="C819" s="51" t="s">
        <v>777</v>
      </c>
      <c r="D819" s="52"/>
      <c r="E819" s="31" t="s">
        <v>50</v>
      </c>
      <c r="F819" s="53">
        <v>395</v>
      </c>
      <c r="G819" s="54"/>
      <c r="H819" s="70">
        <f t="shared" si="34"/>
        <v>0</v>
      </c>
    </row>
    <row r="820" spans="1:8" s="63" customFormat="1" ht="14" outlineLevel="1" x14ac:dyDescent="0.2">
      <c r="A820" s="12"/>
      <c r="B820" s="47" t="s">
        <v>847</v>
      </c>
      <c r="C820" s="51" t="s">
        <v>846</v>
      </c>
      <c r="D820" s="52"/>
      <c r="E820" s="31" t="s">
        <v>50</v>
      </c>
      <c r="F820" s="53">
        <v>24</v>
      </c>
      <c r="G820" s="54"/>
      <c r="H820" s="70">
        <f t="shared" si="34"/>
        <v>0</v>
      </c>
    </row>
    <row r="821" spans="1:8" s="63" customFormat="1" ht="14" outlineLevel="1" x14ac:dyDescent="0.2">
      <c r="A821" s="12"/>
      <c r="B821" s="47" t="s">
        <v>845</v>
      </c>
      <c r="C821" s="51" t="s">
        <v>844</v>
      </c>
      <c r="D821" s="52"/>
      <c r="E821" s="31" t="s">
        <v>75</v>
      </c>
      <c r="F821" s="53">
        <v>21</v>
      </c>
      <c r="G821" s="54"/>
      <c r="H821" s="70">
        <f t="shared" si="34"/>
        <v>0</v>
      </c>
    </row>
    <row r="822" spans="1:8" s="63" customFormat="1" ht="14" outlineLevel="1" x14ac:dyDescent="0.2">
      <c r="A822" s="12"/>
      <c r="B822" s="47" t="s">
        <v>843</v>
      </c>
      <c r="C822" s="51" t="s">
        <v>842</v>
      </c>
      <c r="D822" s="52"/>
      <c r="E822" s="31" t="s">
        <v>75</v>
      </c>
      <c r="F822" s="53">
        <v>35</v>
      </c>
      <c r="G822" s="54"/>
      <c r="H822" s="70">
        <f t="shared" si="34"/>
        <v>0</v>
      </c>
    </row>
    <row r="823" spans="1:8" s="63" customFormat="1" ht="14" outlineLevel="1" x14ac:dyDescent="0.2">
      <c r="A823" s="12"/>
      <c r="B823" s="47" t="s">
        <v>841</v>
      </c>
      <c r="C823" s="51" t="s">
        <v>771</v>
      </c>
      <c r="D823" s="52"/>
      <c r="E823" s="31" t="s">
        <v>75</v>
      </c>
      <c r="F823" s="53">
        <v>29</v>
      </c>
      <c r="G823" s="54"/>
      <c r="H823" s="70">
        <f t="shared" si="34"/>
        <v>0</v>
      </c>
    </row>
    <row r="824" spans="1:8" s="63" customFormat="1" ht="14" outlineLevel="1" x14ac:dyDescent="0.2">
      <c r="A824" s="12"/>
      <c r="B824" s="47" t="s">
        <v>840</v>
      </c>
      <c r="C824" s="51" t="s">
        <v>769</v>
      </c>
      <c r="D824" s="52"/>
      <c r="E824" s="31" t="s">
        <v>75</v>
      </c>
      <c r="F824" s="53">
        <v>52</v>
      </c>
      <c r="G824" s="54"/>
      <c r="H824" s="70">
        <f t="shared" si="34"/>
        <v>0</v>
      </c>
    </row>
    <row r="825" spans="1:8" s="63" customFormat="1" ht="14" outlineLevel="1" x14ac:dyDescent="0.2">
      <c r="A825" s="12"/>
      <c r="B825" s="47" t="s">
        <v>839</v>
      </c>
      <c r="C825" s="51" t="s">
        <v>838</v>
      </c>
      <c r="D825" s="52"/>
      <c r="E825" s="31" t="s">
        <v>75</v>
      </c>
      <c r="F825" s="53">
        <v>24</v>
      </c>
      <c r="G825" s="54"/>
      <c r="H825" s="70">
        <f t="shared" si="34"/>
        <v>0</v>
      </c>
    </row>
    <row r="826" spans="1:8" s="63" customFormat="1" ht="14" outlineLevel="1" x14ac:dyDescent="0.2">
      <c r="A826" s="12"/>
      <c r="B826" s="47" t="s">
        <v>837</v>
      </c>
      <c r="C826" s="51" t="s">
        <v>836</v>
      </c>
      <c r="D826" s="52"/>
      <c r="E826" s="31" t="s">
        <v>75</v>
      </c>
      <c r="F826" s="53">
        <v>49</v>
      </c>
      <c r="G826" s="54"/>
      <c r="H826" s="70">
        <f t="shared" si="34"/>
        <v>0</v>
      </c>
    </row>
    <row r="827" spans="1:8" s="63" customFormat="1" ht="14" outlineLevel="1" x14ac:dyDescent="0.2">
      <c r="A827" s="12"/>
      <c r="B827" s="47" t="s">
        <v>835</v>
      </c>
      <c r="C827" s="51" t="s">
        <v>834</v>
      </c>
      <c r="D827" s="52"/>
      <c r="E827" s="31" t="s">
        <v>75</v>
      </c>
      <c r="F827" s="53">
        <v>88</v>
      </c>
      <c r="G827" s="54"/>
      <c r="H827" s="70">
        <f t="shared" si="34"/>
        <v>0</v>
      </c>
    </row>
    <row r="828" spans="1:8" s="63" customFormat="1" ht="14" outlineLevel="1" x14ac:dyDescent="0.2">
      <c r="A828" s="12"/>
      <c r="B828" s="47" t="s">
        <v>833</v>
      </c>
      <c r="C828" s="51" t="s">
        <v>763</v>
      </c>
      <c r="D828" s="52"/>
      <c r="E828" s="31" t="s">
        <v>75</v>
      </c>
      <c r="F828" s="53">
        <v>64</v>
      </c>
      <c r="G828" s="54"/>
      <c r="H828" s="70">
        <f t="shared" si="34"/>
        <v>0</v>
      </c>
    </row>
    <row r="829" spans="1:8" s="63" customFormat="1" ht="14" outlineLevel="1" x14ac:dyDescent="0.2">
      <c r="A829" s="12"/>
      <c r="B829" s="47" t="s">
        <v>832</v>
      </c>
      <c r="C829" s="51" t="s">
        <v>761</v>
      </c>
      <c r="D829" s="52"/>
      <c r="E829" s="31" t="s">
        <v>75</v>
      </c>
      <c r="F829" s="53">
        <v>167</v>
      </c>
      <c r="G829" s="54"/>
      <c r="H829" s="70">
        <f t="shared" si="34"/>
        <v>0</v>
      </c>
    </row>
    <row r="830" spans="1:8" s="63" customFormat="1" ht="14" outlineLevel="1" x14ac:dyDescent="0.2">
      <c r="A830" s="12"/>
      <c r="B830" s="47" t="s">
        <v>831</v>
      </c>
      <c r="C830" s="51" t="s">
        <v>830</v>
      </c>
      <c r="D830" s="52"/>
      <c r="E830" s="31" t="s">
        <v>75</v>
      </c>
      <c r="F830" s="53">
        <v>50</v>
      </c>
      <c r="G830" s="54"/>
      <c r="H830" s="70">
        <f t="shared" si="34"/>
        <v>0</v>
      </c>
    </row>
    <row r="831" spans="1:8" s="63" customFormat="1" ht="14" outlineLevel="1" x14ac:dyDescent="0.2">
      <c r="A831" s="12"/>
      <c r="B831" s="47" t="s">
        <v>829</v>
      </c>
      <c r="C831" s="51" t="s">
        <v>828</v>
      </c>
      <c r="D831" s="52"/>
      <c r="E831" s="31" t="s">
        <v>75</v>
      </c>
      <c r="F831" s="53">
        <v>3</v>
      </c>
      <c r="G831" s="54"/>
      <c r="H831" s="70">
        <f t="shared" si="34"/>
        <v>0</v>
      </c>
    </row>
    <row r="832" spans="1:8" s="63" customFormat="1" ht="14" outlineLevel="1" x14ac:dyDescent="0.2">
      <c r="A832" s="12"/>
      <c r="B832" s="47" t="s">
        <v>827</v>
      </c>
      <c r="C832" s="51" t="s">
        <v>826</v>
      </c>
      <c r="D832" s="52"/>
      <c r="E832" s="31" t="s">
        <v>75</v>
      </c>
      <c r="F832" s="53">
        <v>3</v>
      </c>
      <c r="G832" s="54"/>
      <c r="H832" s="70">
        <f t="shared" si="34"/>
        <v>0</v>
      </c>
    </row>
    <row r="833" spans="1:8" s="63" customFormat="1" ht="26" outlineLevel="1" x14ac:dyDescent="0.2">
      <c r="A833" s="12"/>
      <c r="B833" s="47" t="s">
        <v>825</v>
      </c>
      <c r="C833" s="51" t="s">
        <v>824</v>
      </c>
      <c r="D833" s="52"/>
      <c r="E833" s="31" t="s">
        <v>75</v>
      </c>
      <c r="F833" s="53">
        <v>26</v>
      </c>
      <c r="G833" s="54"/>
      <c r="H833" s="70">
        <f t="shared" si="34"/>
        <v>0</v>
      </c>
    </row>
    <row r="834" spans="1:8" s="63" customFormat="1" ht="14" outlineLevel="1" x14ac:dyDescent="0.2">
      <c r="A834" s="12"/>
      <c r="B834" s="47" t="s">
        <v>823</v>
      </c>
      <c r="C834" s="51" t="s">
        <v>822</v>
      </c>
      <c r="D834" s="52"/>
      <c r="E834" s="31" t="s">
        <v>75</v>
      </c>
      <c r="F834" s="53">
        <v>3</v>
      </c>
      <c r="G834" s="54"/>
      <c r="H834" s="70">
        <f t="shared" si="34"/>
        <v>0</v>
      </c>
    </row>
    <row r="835" spans="1:8" s="63" customFormat="1" ht="14" outlineLevel="1" x14ac:dyDescent="0.2">
      <c r="A835" s="12"/>
      <c r="B835" s="47" t="s">
        <v>821</v>
      </c>
      <c r="C835" s="51" t="s">
        <v>820</v>
      </c>
      <c r="D835" s="52"/>
      <c r="E835" s="31" t="s">
        <v>75</v>
      </c>
      <c r="F835" s="53">
        <v>6</v>
      </c>
      <c r="G835" s="54"/>
      <c r="H835" s="70">
        <f t="shared" si="34"/>
        <v>0</v>
      </c>
    </row>
    <row r="836" spans="1:8" s="63" customFormat="1" ht="14" outlineLevel="1" x14ac:dyDescent="0.2">
      <c r="A836" s="12"/>
      <c r="B836" s="47" t="s">
        <v>819</v>
      </c>
      <c r="C836" s="51" t="s">
        <v>818</v>
      </c>
      <c r="D836" s="52"/>
      <c r="E836" s="31" t="s">
        <v>75</v>
      </c>
      <c r="F836" s="53">
        <v>16</v>
      </c>
      <c r="G836" s="54"/>
      <c r="H836" s="70">
        <f t="shared" si="34"/>
        <v>0</v>
      </c>
    </row>
    <row r="837" spans="1:8" s="63" customFormat="1" ht="14" outlineLevel="1" x14ac:dyDescent="0.2">
      <c r="A837" s="12"/>
      <c r="B837" s="47" t="s">
        <v>817</v>
      </c>
      <c r="C837" s="51" t="s">
        <v>816</v>
      </c>
      <c r="D837" s="52"/>
      <c r="E837" s="31" t="s">
        <v>75</v>
      </c>
      <c r="F837" s="53">
        <v>12</v>
      </c>
      <c r="G837" s="54"/>
      <c r="H837" s="70">
        <f t="shared" si="34"/>
        <v>0</v>
      </c>
    </row>
    <row r="838" spans="1:8" s="63" customFormat="1" ht="14" outlineLevel="1" x14ac:dyDescent="0.2">
      <c r="A838" s="12"/>
      <c r="B838" s="47" t="s">
        <v>815</v>
      </c>
      <c r="C838" s="51" t="s">
        <v>814</v>
      </c>
      <c r="D838" s="52"/>
      <c r="E838" s="31" t="s">
        <v>75</v>
      </c>
      <c r="F838" s="53">
        <v>37</v>
      </c>
      <c r="G838" s="54"/>
      <c r="H838" s="70">
        <f t="shared" si="34"/>
        <v>0</v>
      </c>
    </row>
    <row r="839" spans="1:8" s="63" customFormat="1" ht="14" outlineLevel="1" x14ac:dyDescent="0.2">
      <c r="A839" s="12"/>
      <c r="B839" s="47" t="s">
        <v>813</v>
      </c>
      <c r="C839" s="51" t="s">
        <v>812</v>
      </c>
      <c r="D839" s="52"/>
      <c r="E839" s="31" t="s">
        <v>75</v>
      </c>
      <c r="F839" s="53">
        <v>15</v>
      </c>
      <c r="G839" s="54"/>
      <c r="H839" s="70">
        <f t="shared" si="34"/>
        <v>0</v>
      </c>
    </row>
    <row r="840" spans="1:8" s="63" customFormat="1" ht="14" outlineLevel="1" x14ac:dyDescent="0.2">
      <c r="A840" s="12"/>
      <c r="B840" s="47" t="s">
        <v>811</v>
      </c>
      <c r="C840" s="51" t="s">
        <v>810</v>
      </c>
      <c r="D840" s="52"/>
      <c r="E840" s="31" t="s">
        <v>75</v>
      </c>
      <c r="F840" s="53">
        <v>5</v>
      </c>
      <c r="G840" s="54"/>
      <c r="H840" s="70">
        <f t="shared" si="34"/>
        <v>0</v>
      </c>
    </row>
    <row r="841" spans="1:8" s="63" customFormat="1" ht="14" outlineLevel="1" x14ac:dyDescent="0.2">
      <c r="A841" s="12"/>
      <c r="B841" s="47" t="s">
        <v>809</v>
      </c>
      <c r="C841" s="51" t="s">
        <v>808</v>
      </c>
      <c r="D841" s="52"/>
      <c r="E841" s="31" t="s">
        <v>50</v>
      </c>
      <c r="F841" s="53">
        <v>358</v>
      </c>
      <c r="G841" s="54"/>
      <c r="H841" s="70">
        <f t="shared" si="34"/>
        <v>0</v>
      </c>
    </row>
    <row r="842" spans="1:8" s="63" customFormat="1" ht="14" outlineLevel="1" x14ac:dyDescent="0.2">
      <c r="A842" s="12"/>
      <c r="B842" s="47" t="s">
        <v>807</v>
      </c>
      <c r="C842" s="51" t="s">
        <v>806</v>
      </c>
      <c r="D842" s="52"/>
      <c r="E842" s="31" t="s">
        <v>50</v>
      </c>
      <c r="F842" s="53">
        <v>24</v>
      </c>
      <c r="G842" s="54"/>
      <c r="H842" s="70">
        <f t="shared" si="34"/>
        <v>0</v>
      </c>
    </row>
    <row r="843" spans="1:8" s="63" customFormat="1" ht="14" outlineLevel="1" x14ac:dyDescent="0.2">
      <c r="A843" s="12"/>
      <c r="B843" s="47" t="s">
        <v>805</v>
      </c>
      <c r="C843" s="51" t="s">
        <v>804</v>
      </c>
      <c r="D843" s="52"/>
      <c r="E843" s="31" t="s">
        <v>50</v>
      </c>
      <c r="F843" s="53">
        <v>70</v>
      </c>
      <c r="G843" s="54"/>
      <c r="H843" s="70">
        <f t="shared" si="34"/>
        <v>0</v>
      </c>
    </row>
    <row r="844" spans="1:8" s="63" customFormat="1" ht="14" outlineLevel="1" x14ac:dyDescent="0.2">
      <c r="A844" s="12"/>
      <c r="B844" s="47" t="s">
        <v>803</v>
      </c>
      <c r="C844" s="51" t="s">
        <v>802</v>
      </c>
      <c r="D844" s="52"/>
      <c r="E844" s="31" t="s">
        <v>75</v>
      </c>
      <c r="F844" s="53">
        <v>34</v>
      </c>
      <c r="G844" s="54"/>
      <c r="H844" s="70">
        <f t="shared" si="34"/>
        <v>0</v>
      </c>
    </row>
    <row r="845" spans="1:8" s="63" customFormat="1" ht="14" outlineLevel="1" x14ac:dyDescent="0.2">
      <c r="A845" s="12"/>
      <c r="B845" s="47" t="s">
        <v>801</v>
      </c>
      <c r="C845" s="51" t="s">
        <v>800</v>
      </c>
      <c r="D845" s="52"/>
      <c r="E845" s="31" t="s">
        <v>75</v>
      </c>
      <c r="F845" s="53">
        <v>12</v>
      </c>
      <c r="G845" s="54"/>
      <c r="H845" s="70">
        <f t="shared" si="34"/>
        <v>0</v>
      </c>
    </row>
    <row r="846" spans="1:8" s="63" customFormat="1" ht="14" outlineLevel="1" x14ac:dyDescent="0.2">
      <c r="A846" s="12"/>
      <c r="B846" s="47" t="s">
        <v>799</v>
      </c>
      <c r="C846" s="51" t="s">
        <v>798</v>
      </c>
      <c r="D846" s="52"/>
      <c r="E846" s="31" t="s">
        <v>75</v>
      </c>
      <c r="F846" s="53">
        <v>14</v>
      </c>
      <c r="G846" s="54"/>
      <c r="H846" s="70">
        <f t="shared" si="34"/>
        <v>0</v>
      </c>
    </row>
    <row r="847" spans="1:8" s="63" customFormat="1" ht="14" outlineLevel="1" x14ac:dyDescent="0.2">
      <c r="A847" s="12"/>
      <c r="B847" s="47" t="s">
        <v>797</v>
      </c>
      <c r="C847" s="51" t="s">
        <v>796</v>
      </c>
      <c r="D847" s="52"/>
      <c r="E847" s="31" t="s">
        <v>75</v>
      </c>
      <c r="F847" s="53">
        <v>2</v>
      </c>
      <c r="G847" s="54"/>
      <c r="H847" s="70">
        <f t="shared" si="34"/>
        <v>0</v>
      </c>
    </row>
    <row r="848" spans="1:8" s="63" customFormat="1" ht="14" outlineLevel="1" x14ac:dyDescent="0.2">
      <c r="A848" s="12"/>
      <c r="B848" s="47" t="s">
        <v>795</v>
      </c>
      <c r="C848" s="51" t="s">
        <v>794</v>
      </c>
      <c r="D848" s="52"/>
      <c r="E848" s="31" t="s">
        <v>75</v>
      </c>
      <c r="F848" s="53">
        <v>2</v>
      </c>
      <c r="G848" s="54"/>
      <c r="H848" s="70">
        <f t="shared" si="34"/>
        <v>0</v>
      </c>
    </row>
    <row r="849" spans="1:8" s="63" customFormat="1" ht="14" outlineLevel="1" x14ac:dyDescent="0.2">
      <c r="A849" s="12"/>
      <c r="B849" s="47" t="s">
        <v>793</v>
      </c>
      <c r="C849" s="51" t="s">
        <v>792</v>
      </c>
      <c r="D849" s="52"/>
      <c r="E849" s="31" t="s">
        <v>75</v>
      </c>
      <c r="F849" s="53">
        <v>4</v>
      </c>
      <c r="G849" s="54"/>
      <c r="H849" s="70">
        <f t="shared" si="34"/>
        <v>0</v>
      </c>
    </row>
    <row r="850" spans="1:8" s="63" customFormat="1" ht="14" outlineLevel="1" x14ac:dyDescent="0.2">
      <c r="A850" s="12"/>
      <c r="B850" s="47" t="s">
        <v>791</v>
      </c>
      <c r="C850" s="51" t="s">
        <v>790</v>
      </c>
      <c r="D850" s="52"/>
      <c r="E850" s="31" t="s">
        <v>75</v>
      </c>
      <c r="F850" s="53">
        <v>6</v>
      </c>
      <c r="G850" s="54"/>
      <c r="H850" s="70">
        <f t="shared" si="34"/>
        <v>0</v>
      </c>
    </row>
    <row r="851" spans="1:8" s="63" customFormat="1" ht="14" outlineLevel="1" x14ac:dyDescent="0.2">
      <c r="A851" s="12"/>
      <c r="B851" s="47" t="s">
        <v>789</v>
      </c>
      <c r="C851" s="51" t="s">
        <v>788</v>
      </c>
      <c r="D851" s="52"/>
      <c r="E851" s="31" t="s">
        <v>75</v>
      </c>
      <c r="F851" s="53">
        <v>6</v>
      </c>
      <c r="G851" s="54"/>
      <c r="H851" s="70">
        <f t="shared" si="34"/>
        <v>0</v>
      </c>
    </row>
    <row r="852" spans="1:8" s="63" customFormat="1" ht="14" outlineLevel="1" x14ac:dyDescent="0.2">
      <c r="A852" s="12"/>
      <c r="B852" s="47" t="s">
        <v>787</v>
      </c>
      <c r="C852" s="51" t="s">
        <v>786</v>
      </c>
      <c r="D852" s="52"/>
      <c r="E852" s="31" t="s">
        <v>75</v>
      </c>
      <c r="F852" s="53">
        <v>7</v>
      </c>
      <c r="G852" s="54"/>
      <c r="H852" s="70">
        <f t="shared" si="34"/>
        <v>0</v>
      </c>
    </row>
    <row r="853" spans="1:8" s="63" customFormat="1" ht="14" outlineLevel="1" x14ac:dyDescent="0.2">
      <c r="A853" s="12"/>
      <c r="B853" s="47" t="s">
        <v>785</v>
      </c>
      <c r="C853" s="51" t="s">
        <v>784</v>
      </c>
      <c r="D853" s="52"/>
      <c r="E853" s="31" t="s">
        <v>75</v>
      </c>
      <c r="F853" s="53">
        <v>2</v>
      </c>
      <c r="G853" s="54"/>
      <c r="H853" s="70">
        <f t="shared" si="34"/>
        <v>0</v>
      </c>
    </row>
    <row r="854" spans="1:8" s="63" customFormat="1" ht="14" outlineLevel="1" x14ac:dyDescent="0.2">
      <c r="A854" s="12"/>
      <c r="B854" s="47" t="s">
        <v>783</v>
      </c>
      <c r="C854" s="51" t="s">
        <v>782</v>
      </c>
      <c r="D854" s="52"/>
      <c r="E854" s="31" t="s">
        <v>75</v>
      </c>
      <c r="F854" s="53">
        <v>2</v>
      </c>
      <c r="G854" s="54"/>
      <c r="H854" s="70">
        <f t="shared" si="34"/>
        <v>0</v>
      </c>
    </row>
    <row r="855" spans="1:8" s="63" customFormat="1" outlineLevel="1" x14ac:dyDescent="0.2">
      <c r="A855" s="12"/>
      <c r="B855" s="47"/>
      <c r="C855" s="51"/>
      <c r="D855" s="52"/>
      <c r="E855" s="31"/>
      <c r="F855" s="53"/>
      <c r="G855" s="54"/>
      <c r="H855" s="70"/>
    </row>
    <row r="856" spans="1:8" s="63" customFormat="1" outlineLevel="1" x14ac:dyDescent="0.2">
      <c r="A856" s="12"/>
      <c r="B856" s="47">
        <v>13.13</v>
      </c>
      <c r="C856" s="48" t="s">
        <v>781</v>
      </c>
      <c r="D856" s="49"/>
      <c r="E856" s="31"/>
      <c r="F856" s="53"/>
      <c r="G856" s="54"/>
      <c r="H856" s="70"/>
    </row>
    <row r="857" spans="1:8" s="63" customFormat="1" ht="14" outlineLevel="1" x14ac:dyDescent="0.2">
      <c r="A857" s="12"/>
      <c r="B857" s="47" t="s">
        <v>780</v>
      </c>
      <c r="C857" s="51" t="s">
        <v>779</v>
      </c>
      <c r="D857" s="52"/>
      <c r="E857" s="31" t="s">
        <v>50</v>
      </c>
      <c r="F857" s="53">
        <v>4</v>
      </c>
      <c r="G857" s="54"/>
      <c r="H857" s="70">
        <f t="shared" ref="H857:H887" si="35">+G857*F857</f>
        <v>0</v>
      </c>
    </row>
    <row r="858" spans="1:8" s="63" customFormat="1" ht="14" outlineLevel="1" x14ac:dyDescent="0.2">
      <c r="A858" s="12"/>
      <c r="B858" s="47" t="s">
        <v>778</v>
      </c>
      <c r="C858" s="51" t="s">
        <v>777</v>
      </c>
      <c r="D858" s="52"/>
      <c r="E858" s="31" t="s">
        <v>50</v>
      </c>
      <c r="F858" s="53">
        <v>395</v>
      </c>
      <c r="G858" s="54"/>
      <c r="H858" s="70">
        <f t="shared" si="35"/>
        <v>0</v>
      </c>
    </row>
    <row r="859" spans="1:8" s="63" customFormat="1" ht="14" outlineLevel="1" x14ac:dyDescent="0.2">
      <c r="A859" s="12"/>
      <c r="B859" s="47" t="s">
        <v>776</v>
      </c>
      <c r="C859" s="51" t="s">
        <v>775</v>
      </c>
      <c r="D859" s="52"/>
      <c r="E859" s="31" t="s">
        <v>50</v>
      </c>
      <c r="F859" s="53">
        <v>391</v>
      </c>
      <c r="G859" s="54"/>
      <c r="H859" s="70">
        <f t="shared" si="35"/>
        <v>0</v>
      </c>
    </row>
    <row r="860" spans="1:8" s="63" customFormat="1" ht="14" outlineLevel="1" x14ac:dyDescent="0.2">
      <c r="A860" s="12"/>
      <c r="B860" s="47" t="s">
        <v>774</v>
      </c>
      <c r="C860" s="51" t="s">
        <v>773</v>
      </c>
      <c r="D860" s="52"/>
      <c r="E860" s="31" t="s">
        <v>50</v>
      </c>
      <c r="F860" s="53">
        <v>649</v>
      </c>
      <c r="G860" s="54"/>
      <c r="H860" s="70">
        <f t="shared" si="35"/>
        <v>0</v>
      </c>
    </row>
    <row r="861" spans="1:8" s="63" customFormat="1" ht="14" outlineLevel="1" x14ac:dyDescent="0.2">
      <c r="A861" s="12"/>
      <c r="B861" s="47" t="s">
        <v>772</v>
      </c>
      <c r="C861" s="51" t="s">
        <v>771</v>
      </c>
      <c r="D861" s="52"/>
      <c r="E861" s="31" t="s">
        <v>75</v>
      </c>
      <c r="F861" s="53">
        <v>29</v>
      </c>
      <c r="G861" s="54"/>
      <c r="H861" s="70">
        <f t="shared" si="35"/>
        <v>0</v>
      </c>
    </row>
    <row r="862" spans="1:8" s="63" customFormat="1" ht="14" outlineLevel="1" x14ac:dyDescent="0.2">
      <c r="A862" s="12"/>
      <c r="B862" s="47" t="s">
        <v>770</v>
      </c>
      <c r="C862" s="51" t="s">
        <v>769</v>
      </c>
      <c r="D862" s="52"/>
      <c r="E862" s="31" t="s">
        <v>75</v>
      </c>
      <c r="F862" s="53">
        <v>52</v>
      </c>
      <c r="G862" s="54"/>
      <c r="H862" s="70">
        <f t="shared" si="35"/>
        <v>0</v>
      </c>
    </row>
    <row r="863" spans="1:8" s="63" customFormat="1" ht="14" outlineLevel="1" x14ac:dyDescent="0.2">
      <c r="A863" s="12"/>
      <c r="B863" s="47" t="s">
        <v>768</v>
      </c>
      <c r="C863" s="51" t="s">
        <v>767</v>
      </c>
      <c r="D863" s="52"/>
      <c r="E863" s="31" t="s">
        <v>75</v>
      </c>
      <c r="F863" s="53">
        <v>79</v>
      </c>
      <c r="G863" s="54"/>
      <c r="H863" s="70">
        <f t="shared" si="35"/>
        <v>0</v>
      </c>
    </row>
    <row r="864" spans="1:8" s="63" customFormat="1" ht="14" outlineLevel="1" x14ac:dyDescent="0.2">
      <c r="A864" s="12"/>
      <c r="B864" s="47" t="s">
        <v>766</v>
      </c>
      <c r="C864" s="51" t="s">
        <v>765</v>
      </c>
      <c r="D864" s="52"/>
      <c r="E864" s="31" t="s">
        <v>75</v>
      </c>
      <c r="F864" s="53">
        <v>426</v>
      </c>
      <c r="G864" s="54"/>
      <c r="H864" s="70">
        <f t="shared" si="35"/>
        <v>0</v>
      </c>
    </row>
    <row r="865" spans="1:8" s="63" customFormat="1" ht="14" outlineLevel="1" x14ac:dyDescent="0.2">
      <c r="A865" s="12"/>
      <c r="B865" s="47" t="s">
        <v>764</v>
      </c>
      <c r="C865" s="51" t="s">
        <v>763</v>
      </c>
      <c r="D865" s="52"/>
      <c r="E865" s="31" t="s">
        <v>75</v>
      </c>
      <c r="F865" s="53">
        <v>64</v>
      </c>
      <c r="G865" s="54"/>
      <c r="H865" s="70">
        <f t="shared" si="35"/>
        <v>0</v>
      </c>
    </row>
    <row r="866" spans="1:8" s="63" customFormat="1" ht="14" outlineLevel="1" x14ac:dyDescent="0.2">
      <c r="A866" s="12"/>
      <c r="B866" s="47" t="s">
        <v>762</v>
      </c>
      <c r="C866" s="51" t="s">
        <v>761</v>
      </c>
      <c r="D866" s="52"/>
      <c r="E866" s="31" t="s">
        <v>75</v>
      </c>
      <c r="F866" s="53">
        <v>167</v>
      </c>
      <c r="G866" s="54"/>
      <c r="H866" s="70">
        <f t="shared" si="35"/>
        <v>0</v>
      </c>
    </row>
    <row r="867" spans="1:8" s="63" customFormat="1" ht="14" outlineLevel="1" x14ac:dyDescent="0.2">
      <c r="A867" s="12"/>
      <c r="B867" s="47" t="s">
        <v>760</v>
      </c>
      <c r="C867" s="51" t="s">
        <v>759</v>
      </c>
      <c r="D867" s="52"/>
      <c r="E867" s="31" t="s">
        <v>75</v>
      </c>
      <c r="F867" s="53">
        <v>221</v>
      </c>
      <c r="G867" s="54"/>
      <c r="H867" s="70">
        <f t="shared" si="35"/>
        <v>0</v>
      </c>
    </row>
    <row r="868" spans="1:8" s="63" customFormat="1" ht="14" outlineLevel="1" x14ac:dyDescent="0.2">
      <c r="A868" s="12"/>
      <c r="B868" s="47" t="s">
        <v>758</v>
      </c>
      <c r="C868" s="51" t="s">
        <v>757</v>
      </c>
      <c r="D868" s="52"/>
      <c r="E868" s="31" t="s">
        <v>75</v>
      </c>
      <c r="F868" s="53">
        <v>60</v>
      </c>
      <c r="G868" s="54"/>
      <c r="H868" s="70">
        <f t="shared" si="35"/>
        <v>0</v>
      </c>
    </row>
    <row r="869" spans="1:8" s="63" customFormat="1" ht="14" outlineLevel="1" x14ac:dyDescent="0.2">
      <c r="A869" s="12"/>
      <c r="B869" s="47" t="s">
        <v>756</v>
      </c>
      <c r="C869" s="51" t="s">
        <v>755</v>
      </c>
      <c r="D869" s="52"/>
      <c r="E869" s="31" t="s">
        <v>75</v>
      </c>
      <c r="F869" s="53">
        <v>129</v>
      </c>
      <c r="G869" s="54"/>
      <c r="H869" s="70">
        <f t="shared" si="35"/>
        <v>0</v>
      </c>
    </row>
    <row r="870" spans="1:8" s="63" customFormat="1" ht="14" outlineLevel="1" x14ac:dyDescent="0.2">
      <c r="A870" s="12"/>
      <c r="B870" s="47" t="s">
        <v>754</v>
      </c>
      <c r="C870" s="51" t="s">
        <v>753</v>
      </c>
      <c r="D870" s="52"/>
      <c r="E870" s="31" t="s">
        <v>75</v>
      </c>
      <c r="F870" s="53">
        <v>246</v>
      </c>
      <c r="G870" s="54"/>
      <c r="H870" s="70">
        <f t="shared" si="35"/>
        <v>0</v>
      </c>
    </row>
    <row r="871" spans="1:8" s="63" customFormat="1" ht="14" outlineLevel="1" x14ac:dyDescent="0.2">
      <c r="A871" s="12"/>
      <c r="B871" s="47" t="s">
        <v>752</v>
      </c>
      <c r="C871" s="51" t="s">
        <v>751</v>
      </c>
      <c r="D871" s="52"/>
      <c r="E871" s="31" t="s">
        <v>75</v>
      </c>
      <c r="F871" s="53">
        <v>12</v>
      </c>
      <c r="G871" s="54"/>
      <c r="H871" s="70">
        <f t="shared" si="35"/>
        <v>0</v>
      </c>
    </row>
    <row r="872" spans="1:8" s="63" customFormat="1" ht="14" outlineLevel="1" x14ac:dyDescent="0.2">
      <c r="A872" s="12"/>
      <c r="B872" s="47" t="s">
        <v>750</v>
      </c>
      <c r="C872" s="51" t="s">
        <v>749</v>
      </c>
      <c r="D872" s="52"/>
      <c r="E872" s="31" t="s">
        <v>75</v>
      </c>
      <c r="F872" s="53">
        <v>1</v>
      </c>
      <c r="G872" s="54"/>
      <c r="H872" s="70">
        <f t="shared" si="35"/>
        <v>0</v>
      </c>
    </row>
    <row r="873" spans="1:8" s="63" customFormat="1" ht="14" outlineLevel="1" x14ac:dyDescent="0.2">
      <c r="A873" s="12"/>
      <c r="B873" s="47" t="s">
        <v>748</v>
      </c>
      <c r="C873" s="51" t="s">
        <v>747</v>
      </c>
      <c r="D873" s="52"/>
      <c r="E873" s="31" t="s">
        <v>75</v>
      </c>
      <c r="F873" s="53">
        <v>1</v>
      </c>
      <c r="G873" s="54"/>
      <c r="H873" s="70">
        <f t="shared" si="35"/>
        <v>0</v>
      </c>
    </row>
    <row r="874" spans="1:8" s="63" customFormat="1" ht="14" outlineLevel="1" x14ac:dyDescent="0.2">
      <c r="A874" s="12"/>
      <c r="B874" s="47" t="s">
        <v>746</v>
      </c>
      <c r="C874" s="51" t="s">
        <v>745</v>
      </c>
      <c r="D874" s="52"/>
      <c r="E874" s="31" t="s">
        <v>75</v>
      </c>
      <c r="F874" s="53">
        <v>1</v>
      </c>
      <c r="G874" s="54"/>
      <c r="H874" s="70">
        <f t="shared" si="35"/>
        <v>0</v>
      </c>
    </row>
    <row r="875" spans="1:8" s="63" customFormat="1" ht="14" outlineLevel="1" x14ac:dyDescent="0.2">
      <c r="A875" s="12"/>
      <c r="B875" s="47" t="s">
        <v>744</v>
      </c>
      <c r="C875" s="51" t="s">
        <v>743</v>
      </c>
      <c r="D875" s="52"/>
      <c r="E875" s="31" t="s">
        <v>75</v>
      </c>
      <c r="F875" s="53">
        <v>11</v>
      </c>
      <c r="G875" s="54"/>
      <c r="H875" s="70">
        <f t="shared" si="35"/>
        <v>0</v>
      </c>
    </row>
    <row r="876" spans="1:8" s="63" customFormat="1" ht="14" outlineLevel="1" x14ac:dyDescent="0.2">
      <c r="A876" s="12"/>
      <c r="B876" s="47" t="s">
        <v>742</v>
      </c>
      <c r="C876" s="51" t="s">
        <v>741</v>
      </c>
      <c r="D876" s="52"/>
      <c r="E876" s="31" t="s">
        <v>75</v>
      </c>
      <c r="F876" s="53">
        <v>11</v>
      </c>
      <c r="G876" s="54"/>
      <c r="H876" s="70">
        <f t="shared" si="35"/>
        <v>0</v>
      </c>
    </row>
    <row r="877" spans="1:8" s="63" customFormat="1" ht="14" outlineLevel="1" x14ac:dyDescent="0.2">
      <c r="A877" s="12"/>
      <c r="B877" s="47" t="s">
        <v>740</v>
      </c>
      <c r="C877" s="51" t="s">
        <v>739</v>
      </c>
      <c r="D877" s="52"/>
      <c r="E877" s="31" t="s">
        <v>75</v>
      </c>
      <c r="F877" s="53">
        <v>11</v>
      </c>
      <c r="G877" s="54"/>
      <c r="H877" s="70">
        <f t="shared" si="35"/>
        <v>0</v>
      </c>
    </row>
    <row r="878" spans="1:8" s="63" customFormat="1" ht="14" outlineLevel="1" x14ac:dyDescent="0.2">
      <c r="A878" s="12"/>
      <c r="B878" s="47" t="s">
        <v>738</v>
      </c>
      <c r="C878" s="51" t="s">
        <v>737</v>
      </c>
      <c r="D878" s="52"/>
      <c r="E878" s="31" t="s">
        <v>75</v>
      </c>
      <c r="F878" s="53">
        <v>24</v>
      </c>
      <c r="G878" s="54"/>
      <c r="H878" s="70">
        <f t="shared" si="35"/>
        <v>0</v>
      </c>
    </row>
    <row r="879" spans="1:8" s="63" customFormat="1" ht="14" outlineLevel="1" x14ac:dyDescent="0.2">
      <c r="A879" s="12"/>
      <c r="B879" s="47" t="s">
        <v>736</v>
      </c>
      <c r="C879" s="51" t="s">
        <v>735</v>
      </c>
      <c r="D879" s="52"/>
      <c r="E879" s="31" t="s">
        <v>75</v>
      </c>
      <c r="F879" s="53">
        <v>85</v>
      </c>
      <c r="G879" s="54"/>
      <c r="H879" s="70">
        <f t="shared" si="35"/>
        <v>0</v>
      </c>
    </row>
    <row r="880" spans="1:8" s="63" customFormat="1" ht="14" outlineLevel="1" x14ac:dyDescent="0.2">
      <c r="A880" s="12"/>
      <c r="B880" s="47" t="s">
        <v>734</v>
      </c>
      <c r="C880" s="51" t="s">
        <v>733</v>
      </c>
      <c r="D880" s="52"/>
      <c r="E880" s="31" t="s">
        <v>75</v>
      </c>
      <c r="F880" s="53">
        <v>44</v>
      </c>
      <c r="G880" s="54"/>
      <c r="H880" s="70">
        <f t="shared" si="35"/>
        <v>0</v>
      </c>
    </row>
    <row r="881" spans="1:8" s="63" customFormat="1" ht="14" outlineLevel="1" x14ac:dyDescent="0.2">
      <c r="A881" s="12"/>
      <c r="B881" s="47" t="s">
        <v>732</v>
      </c>
      <c r="C881" s="51" t="s">
        <v>731</v>
      </c>
      <c r="D881" s="52"/>
      <c r="E881" s="31" t="s">
        <v>75</v>
      </c>
      <c r="F881" s="53">
        <v>431</v>
      </c>
      <c r="G881" s="54"/>
      <c r="H881" s="70">
        <f t="shared" si="35"/>
        <v>0</v>
      </c>
    </row>
    <row r="882" spans="1:8" s="63" customFormat="1" ht="14" outlineLevel="1" x14ac:dyDescent="0.2">
      <c r="A882" s="12"/>
      <c r="B882" s="47" t="s">
        <v>730</v>
      </c>
      <c r="C882" s="51" t="s">
        <v>729</v>
      </c>
      <c r="D882" s="52"/>
      <c r="E882" s="31" t="s">
        <v>75</v>
      </c>
      <c r="F882" s="53">
        <v>155</v>
      </c>
      <c r="G882" s="54"/>
      <c r="H882" s="70">
        <f t="shared" si="35"/>
        <v>0</v>
      </c>
    </row>
    <row r="883" spans="1:8" s="63" customFormat="1" ht="14" outlineLevel="1" x14ac:dyDescent="0.2">
      <c r="A883" s="12"/>
      <c r="B883" s="47" t="s">
        <v>728</v>
      </c>
      <c r="C883" s="51" t="s">
        <v>727</v>
      </c>
      <c r="D883" s="52"/>
      <c r="E883" s="31" t="s">
        <v>75</v>
      </c>
      <c r="F883" s="53">
        <v>258</v>
      </c>
      <c r="G883" s="54"/>
      <c r="H883" s="70">
        <f t="shared" si="35"/>
        <v>0</v>
      </c>
    </row>
    <row r="884" spans="1:8" s="63" customFormat="1" ht="14" outlineLevel="1" x14ac:dyDescent="0.2">
      <c r="A884" s="12"/>
      <c r="B884" s="47" t="s">
        <v>726</v>
      </c>
      <c r="C884" s="51" t="s">
        <v>725</v>
      </c>
      <c r="D884" s="52"/>
      <c r="E884" s="31" t="s">
        <v>75</v>
      </c>
      <c r="F884" s="53">
        <v>300</v>
      </c>
      <c r="G884" s="54"/>
      <c r="H884" s="70">
        <f t="shared" si="35"/>
        <v>0</v>
      </c>
    </row>
    <row r="885" spans="1:8" s="63" customFormat="1" ht="14" outlineLevel="1" x14ac:dyDescent="0.2">
      <c r="A885" s="12"/>
      <c r="B885" s="47" t="s">
        <v>724</v>
      </c>
      <c r="C885" s="51" t="s">
        <v>723</v>
      </c>
      <c r="D885" s="52"/>
      <c r="E885" s="31" t="s">
        <v>75</v>
      </c>
      <c r="F885" s="53">
        <v>158</v>
      </c>
      <c r="G885" s="54"/>
      <c r="H885" s="70">
        <f t="shared" si="35"/>
        <v>0</v>
      </c>
    </row>
    <row r="886" spans="1:8" s="63" customFormat="1" ht="14" outlineLevel="1" x14ac:dyDescent="0.2">
      <c r="A886" s="12"/>
      <c r="B886" s="47" t="s">
        <v>722</v>
      </c>
      <c r="C886" s="51" t="s">
        <v>721</v>
      </c>
      <c r="D886" s="52"/>
      <c r="E886" s="31" t="s">
        <v>75</v>
      </c>
      <c r="F886" s="53">
        <v>158</v>
      </c>
      <c r="G886" s="54"/>
      <c r="H886" s="70">
        <f t="shared" si="35"/>
        <v>0</v>
      </c>
    </row>
    <row r="887" spans="1:8" s="63" customFormat="1" ht="14" outlineLevel="1" x14ac:dyDescent="0.2">
      <c r="A887" s="12"/>
      <c r="B887" s="47" t="s">
        <v>720</v>
      </c>
      <c r="C887" s="51" t="s">
        <v>719</v>
      </c>
      <c r="D887" s="52"/>
      <c r="E887" s="31" t="s">
        <v>9</v>
      </c>
      <c r="F887" s="53">
        <v>1</v>
      </c>
      <c r="G887" s="54"/>
      <c r="H887" s="70">
        <f t="shared" si="35"/>
        <v>0</v>
      </c>
    </row>
    <row r="888" spans="1:8" s="63" customFormat="1" outlineLevel="1" x14ac:dyDescent="0.2">
      <c r="A888" s="12"/>
      <c r="B888" s="47"/>
      <c r="C888" s="51"/>
      <c r="D888" s="52"/>
      <c r="E888" s="78"/>
      <c r="F888" s="53"/>
      <c r="G888" s="79"/>
      <c r="H888" s="70"/>
    </row>
    <row r="889" spans="1:8" x14ac:dyDescent="0.2">
      <c r="A889" s="63"/>
      <c r="B889" s="47">
        <v>14</v>
      </c>
      <c r="C889" s="48" t="s">
        <v>718</v>
      </c>
      <c r="D889" s="49"/>
      <c r="E889" s="48"/>
      <c r="F889" s="48"/>
      <c r="G889" s="48"/>
      <c r="H889" s="67">
        <f>SUM(H890:H1087)</f>
        <v>0</v>
      </c>
    </row>
    <row r="890" spans="1:8" x14ac:dyDescent="0.2">
      <c r="B890" s="73">
        <v>14.1</v>
      </c>
      <c r="C890" s="80" t="s">
        <v>717</v>
      </c>
      <c r="D890" s="81"/>
      <c r="E890" s="31"/>
      <c r="F890" s="53"/>
      <c r="G890" s="65"/>
      <c r="H890" s="70"/>
    </row>
    <row r="891" spans="1:8" ht="39" outlineLevel="1" x14ac:dyDescent="0.2">
      <c r="B891" s="73" t="s">
        <v>716</v>
      </c>
      <c r="C891" s="74" t="s">
        <v>715</v>
      </c>
      <c r="D891" s="75"/>
      <c r="E891" s="31" t="s">
        <v>9</v>
      </c>
      <c r="F891" s="53">
        <v>624</v>
      </c>
      <c r="G891" s="82"/>
      <c r="H891" s="59">
        <f t="shared" ref="H891:H910" si="36">+G891*F891</f>
        <v>0</v>
      </c>
    </row>
    <row r="892" spans="1:8" ht="39" outlineLevel="1" x14ac:dyDescent="0.2">
      <c r="A892" s="63"/>
      <c r="B892" s="73" t="s">
        <v>714</v>
      </c>
      <c r="C892" s="74" t="s">
        <v>713</v>
      </c>
      <c r="D892" s="75"/>
      <c r="E892" s="31" t="s">
        <v>9</v>
      </c>
      <c r="F892" s="53">
        <v>54</v>
      </c>
      <c r="G892" s="82"/>
      <c r="H892" s="59">
        <f t="shared" si="36"/>
        <v>0</v>
      </c>
    </row>
    <row r="893" spans="1:8" ht="26" outlineLevel="1" x14ac:dyDescent="0.2">
      <c r="B893" s="73" t="s">
        <v>712</v>
      </c>
      <c r="C893" s="74" t="s">
        <v>711</v>
      </c>
      <c r="D893" s="75"/>
      <c r="E893" s="31" t="s">
        <v>9</v>
      </c>
      <c r="F893" s="53">
        <v>632</v>
      </c>
      <c r="G893" s="83"/>
      <c r="H893" s="59">
        <f t="shared" si="36"/>
        <v>0</v>
      </c>
    </row>
    <row r="894" spans="1:8" ht="39" outlineLevel="1" x14ac:dyDescent="0.2">
      <c r="B894" s="73" t="s">
        <v>701</v>
      </c>
      <c r="C894" s="74" t="s">
        <v>709</v>
      </c>
      <c r="D894" s="75"/>
      <c r="E894" s="31" t="s">
        <v>9</v>
      </c>
      <c r="F894" s="53">
        <v>58</v>
      </c>
      <c r="G894" s="83"/>
      <c r="H894" s="59">
        <f t="shared" si="36"/>
        <v>0</v>
      </c>
    </row>
    <row r="895" spans="1:8" ht="39" outlineLevel="1" x14ac:dyDescent="0.2">
      <c r="B895" s="73" t="s">
        <v>699</v>
      </c>
      <c r="C895" s="74" t="s">
        <v>707</v>
      </c>
      <c r="D895" s="75"/>
      <c r="E895" s="31" t="s">
        <v>9</v>
      </c>
      <c r="F895" s="53">
        <v>36</v>
      </c>
      <c r="G895" s="82"/>
      <c r="H895" s="59">
        <f t="shared" si="36"/>
        <v>0</v>
      </c>
    </row>
    <row r="896" spans="1:8" ht="39" outlineLevel="1" x14ac:dyDescent="0.2">
      <c r="B896" s="73" t="s">
        <v>697</v>
      </c>
      <c r="C896" s="74" t="s">
        <v>705</v>
      </c>
      <c r="D896" s="75"/>
      <c r="E896" s="31" t="s">
        <v>9</v>
      </c>
      <c r="F896" s="53">
        <v>29</v>
      </c>
      <c r="G896" s="82"/>
      <c r="H896" s="59">
        <f t="shared" si="36"/>
        <v>0</v>
      </c>
    </row>
    <row r="897" spans="1:8" ht="39" outlineLevel="1" x14ac:dyDescent="0.2">
      <c r="A897" s="63"/>
      <c r="B897" s="73" t="s">
        <v>695</v>
      </c>
      <c r="C897" s="74" t="s">
        <v>703</v>
      </c>
      <c r="D897" s="75"/>
      <c r="E897" s="31" t="s">
        <v>9</v>
      </c>
      <c r="F897" s="53">
        <v>18</v>
      </c>
      <c r="G897" s="82"/>
      <c r="H897" s="59">
        <f t="shared" si="36"/>
        <v>0</v>
      </c>
    </row>
    <row r="898" spans="1:8" outlineLevel="1" x14ac:dyDescent="0.2">
      <c r="B898" s="73"/>
      <c r="C898" s="80" t="s">
        <v>702</v>
      </c>
      <c r="D898" s="75"/>
      <c r="E898" s="31"/>
      <c r="F898" s="53"/>
      <c r="G898" s="83"/>
      <c r="H898" s="59">
        <f t="shared" si="36"/>
        <v>0</v>
      </c>
    </row>
    <row r="899" spans="1:8" ht="39" outlineLevel="1" x14ac:dyDescent="0.2">
      <c r="B899" s="73" t="s">
        <v>693</v>
      </c>
      <c r="C899" s="74" t="s">
        <v>700</v>
      </c>
      <c r="D899" s="75"/>
      <c r="E899" s="31" t="s">
        <v>9</v>
      </c>
      <c r="F899" s="53">
        <v>272</v>
      </c>
      <c r="G899" s="82"/>
      <c r="H899" s="59">
        <f t="shared" si="36"/>
        <v>0</v>
      </c>
    </row>
    <row r="900" spans="1:8" ht="39" outlineLevel="1" x14ac:dyDescent="0.2">
      <c r="B900" s="73" t="s">
        <v>710</v>
      </c>
      <c r="C900" s="74" t="s">
        <v>698</v>
      </c>
      <c r="D900" s="75"/>
      <c r="E900" s="31" t="s">
        <v>9</v>
      </c>
      <c r="F900" s="53">
        <v>22</v>
      </c>
      <c r="G900" s="82"/>
      <c r="H900" s="59">
        <f t="shared" si="36"/>
        <v>0</v>
      </c>
    </row>
    <row r="901" spans="1:8" ht="39" outlineLevel="1" x14ac:dyDescent="0.2">
      <c r="B901" s="73" t="s">
        <v>708</v>
      </c>
      <c r="C901" s="74" t="s">
        <v>696</v>
      </c>
      <c r="D901" s="75"/>
      <c r="E901" s="31" t="s">
        <v>9</v>
      </c>
      <c r="F901" s="53">
        <v>44</v>
      </c>
      <c r="G901" s="84"/>
      <c r="H901" s="59">
        <f t="shared" si="36"/>
        <v>0</v>
      </c>
    </row>
    <row r="902" spans="1:8" ht="39" outlineLevel="1" x14ac:dyDescent="0.2">
      <c r="A902" s="63"/>
      <c r="B902" s="73" t="s">
        <v>706</v>
      </c>
      <c r="C902" s="74" t="s">
        <v>694</v>
      </c>
      <c r="D902" s="75"/>
      <c r="E902" s="31" t="s">
        <v>9</v>
      </c>
      <c r="F902" s="53">
        <v>20</v>
      </c>
      <c r="G902" s="82"/>
      <c r="H902" s="59">
        <f t="shared" si="36"/>
        <v>0</v>
      </c>
    </row>
    <row r="903" spans="1:8" ht="39" outlineLevel="1" x14ac:dyDescent="0.2">
      <c r="B903" s="73" t="s">
        <v>704</v>
      </c>
      <c r="C903" s="74" t="s">
        <v>692</v>
      </c>
      <c r="D903" s="75"/>
      <c r="E903" s="31" t="s">
        <v>9</v>
      </c>
      <c r="F903" s="53">
        <v>4</v>
      </c>
      <c r="G903" s="82"/>
      <c r="H903" s="59">
        <f t="shared" si="36"/>
        <v>0</v>
      </c>
    </row>
    <row r="904" spans="1:8" ht="39" outlineLevel="1" x14ac:dyDescent="0.2">
      <c r="B904" s="73" t="s">
        <v>691</v>
      </c>
      <c r="C904" s="74" t="s">
        <v>690</v>
      </c>
      <c r="D904" s="75"/>
      <c r="E904" s="31" t="s">
        <v>9</v>
      </c>
      <c r="F904" s="53">
        <v>4</v>
      </c>
      <c r="G904" s="82"/>
      <c r="H904" s="59">
        <f t="shared" si="36"/>
        <v>0</v>
      </c>
    </row>
    <row r="905" spans="1:8" ht="39" outlineLevel="1" x14ac:dyDescent="0.2">
      <c r="B905" s="73" t="s">
        <v>689</v>
      </c>
      <c r="C905" s="74" t="s">
        <v>688</v>
      </c>
      <c r="D905" s="75"/>
      <c r="E905" s="31" t="s">
        <v>9</v>
      </c>
      <c r="F905" s="53">
        <v>10</v>
      </c>
      <c r="G905" s="83"/>
      <c r="H905" s="59">
        <f t="shared" si="36"/>
        <v>0</v>
      </c>
    </row>
    <row r="906" spans="1:8" outlineLevel="1" x14ac:dyDescent="0.2">
      <c r="B906" s="73"/>
      <c r="C906" s="80" t="s">
        <v>687</v>
      </c>
      <c r="D906" s="75"/>
      <c r="E906" s="31"/>
      <c r="F906" s="53"/>
      <c r="G906" s="83"/>
      <c r="H906" s="59">
        <f t="shared" si="36"/>
        <v>0</v>
      </c>
    </row>
    <row r="907" spans="1:8" ht="26" outlineLevel="1" x14ac:dyDescent="0.2">
      <c r="B907" s="73" t="s">
        <v>680</v>
      </c>
      <c r="C907" s="74" t="s">
        <v>686</v>
      </c>
      <c r="D907" s="75"/>
      <c r="E907" s="31" t="s">
        <v>9</v>
      </c>
      <c r="F907" s="53">
        <v>12</v>
      </c>
      <c r="G907" s="83"/>
      <c r="H907" s="59">
        <f t="shared" si="36"/>
        <v>0</v>
      </c>
    </row>
    <row r="908" spans="1:8" ht="26" outlineLevel="1" x14ac:dyDescent="0.2">
      <c r="B908" s="73" t="s">
        <v>641</v>
      </c>
      <c r="C908" s="74" t="s">
        <v>685</v>
      </c>
      <c r="D908" s="75"/>
      <c r="E908" s="31" t="s">
        <v>9</v>
      </c>
      <c r="F908" s="53">
        <v>31</v>
      </c>
      <c r="G908" s="83"/>
      <c r="H908" s="59">
        <f t="shared" si="36"/>
        <v>0</v>
      </c>
    </row>
    <row r="909" spans="1:8" ht="26" outlineLevel="1" x14ac:dyDescent="0.2">
      <c r="B909" s="73" t="s">
        <v>639</v>
      </c>
      <c r="C909" s="74" t="s">
        <v>684</v>
      </c>
      <c r="D909" s="75"/>
      <c r="E909" s="31" t="s">
        <v>9</v>
      </c>
      <c r="F909" s="53">
        <v>6</v>
      </c>
      <c r="G909" s="83"/>
      <c r="H909" s="59">
        <f t="shared" si="36"/>
        <v>0</v>
      </c>
    </row>
    <row r="910" spans="1:8" ht="26" outlineLevel="1" x14ac:dyDescent="0.2">
      <c r="B910" s="73" t="s">
        <v>625</v>
      </c>
      <c r="C910" s="74" t="s">
        <v>683</v>
      </c>
      <c r="D910" s="75"/>
      <c r="E910" s="31" t="s">
        <v>9</v>
      </c>
      <c r="F910" s="53">
        <v>4</v>
      </c>
      <c r="G910" s="83"/>
      <c r="H910" s="59">
        <f t="shared" si="36"/>
        <v>0</v>
      </c>
    </row>
    <row r="911" spans="1:8" outlineLevel="1" x14ac:dyDescent="0.2">
      <c r="B911" s="73"/>
      <c r="C911" s="74"/>
      <c r="D911" s="75"/>
      <c r="E911" s="31"/>
      <c r="F911" s="53"/>
      <c r="G911" s="83"/>
      <c r="H911" s="59"/>
    </row>
    <row r="912" spans="1:8" ht="16" outlineLevel="1" x14ac:dyDescent="0.2">
      <c r="B912" s="73">
        <v>14.2</v>
      </c>
      <c r="C912" s="85" t="s">
        <v>682</v>
      </c>
      <c r="D912" s="86"/>
      <c r="E912" s="31"/>
      <c r="F912" s="53"/>
      <c r="G912" s="82"/>
      <c r="H912" s="59"/>
    </row>
    <row r="913" spans="1:8" ht="16" outlineLevel="1" x14ac:dyDescent="0.2">
      <c r="B913" s="73"/>
      <c r="C913" s="85" t="s">
        <v>681</v>
      </c>
      <c r="D913" s="86"/>
      <c r="E913" s="31"/>
      <c r="F913" s="53"/>
      <c r="G913" s="82"/>
      <c r="H913" s="59"/>
    </row>
    <row r="914" spans="1:8" ht="14" outlineLevel="1" x14ac:dyDescent="0.2">
      <c r="B914" s="73" t="s">
        <v>678</v>
      </c>
      <c r="C914" s="74" t="s">
        <v>679</v>
      </c>
      <c r="D914" s="75"/>
      <c r="E914" s="31" t="s">
        <v>9</v>
      </c>
      <c r="F914" s="53">
        <v>23</v>
      </c>
      <c r="G914" s="83"/>
      <c r="H914" s="59">
        <f>+G914*F914</f>
        <v>0</v>
      </c>
    </row>
    <row r="915" spans="1:8" ht="14" outlineLevel="1" x14ac:dyDescent="0.2">
      <c r="B915" s="73" t="s">
        <v>676</v>
      </c>
      <c r="C915" s="51" t="s">
        <v>677</v>
      </c>
      <c r="D915" s="52"/>
      <c r="E915" s="31" t="s">
        <v>9</v>
      </c>
      <c r="F915" s="53">
        <v>157</v>
      </c>
      <c r="G915" s="82"/>
      <c r="H915" s="59">
        <f>+G915*F915</f>
        <v>0</v>
      </c>
    </row>
    <row r="916" spans="1:8" ht="14" outlineLevel="1" x14ac:dyDescent="0.2">
      <c r="B916" s="73" t="s">
        <v>674</v>
      </c>
      <c r="C916" s="51" t="s">
        <v>675</v>
      </c>
      <c r="D916" s="52"/>
      <c r="E916" s="31" t="s">
        <v>9</v>
      </c>
      <c r="F916" s="53">
        <v>5</v>
      </c>
      <c r="G916" s="82"/>
      <c r="H916" s="59">
        <f>+G916*F916</f>
        <v>0</v>
      </c>
    </row>
    <row r="917" spans="1:8" ht="14" outlineLevel="1" x14ac:dyDescent="0.2">
      <c r="B917" s="73" t="s">
        <v>660</v>
      </c>
      <c r="C917" s="51" t="s">
        <v>673</v>
      </c>
      <c r="D917" s="52"/>
      <c r="E917" s="31" t="s">
        <v>9</v>
      </c>
      <c r="F917" s="53">
        <v>13</v>
      </c>
      <c r="G917" s="82"/>
      <c r="H917" s="59">
        <f>+G917*F917</f>
        <v>0</v>
      </c>
    </row>
    <row r="918" spans="1:8" outlineLevel="1" x14ac:dyDescent="0.2">
      <c r="B918" s="47"/>
      <c r="C918" s="48" t="s">
        <v>672</v>
      </c>
      <c r="D918" s="52"/>
      <c r="E918" s="31"/>
      <c r="F918" s="53"/>
      <c r="G918" s="82"/>
      <c r="H918" s="59"/>
    </row>
    <row r="919" spans="1:8" ht="39" outlineLevel="1" x14ac:dyDescent="0.2">
      <c r="B919" s="73" t="s">
        <v>658</v>
      </c>
      <c r="C919" s="51" t="s">
        <v>670</v>
      </c>
      <c r="D919" s="52"/>
      <c r="E919" s="31" t="s">
        <v>9</v>
      </c>
      <c r="F919" s="53">
        <v>5</v>
      </c>
      <c r="G919" s="82"/>
      <c r="H919" s="59">
        <f>+G919*F919</f>
        <v>0</v>
      </c>
    </row>
    <row r="920" spans="1:8" ht="14" outlineLevel="1" collapsed="1" x14ac:dyDescent="0.2">
      <c r="A920" s="63"/>
      <c r="B920" s="47"/>
      <c r="C920" s="87" t="s">
        <v>669</v>
      </c>
      <c r="D920" s="52"/>
      <c r="E920" s="31"/>
      <c r="F920" s="53"/>
      <c r="G920" s="82"/>
      <c r="H920" s="59"/>
    </row>
    <row r="921" spans="1:8" ht="26" outlineLevel="2" x14ac:dyDescent="0.2">
      <c r="B921" s="73" t="s">
        <v>656</v>
      </c>
      <c r="C921" s="51" t="s">
        <v>667</v>
      </c>
      <c r="D921" s="52"/>
      <c r="E921" s="31" t="s">
        <v>451</v>
      </c>
      <c r="F921" s="53">
        <v>1</v>
      </c>
      <c r="G921" s="83"/>
      <c r="H921" s="59">
        <f t="shared" ref="H921:H932" si="37">+G921*F921</f>
        <v>0</v>
      </c>
    </row>
    <row r="922" spans="1:8" s="153" customFormat="1" ht="39" outlineLevel="2" x14ac:dyDescent="0.2">
      <c r="B922" s="169" t="s">
        <v>654</v>
      </c>
      <c r="C922" s="149" t="s">
        <v>665</v>
      </c>
      <c r="D922" s="150"/>
      <c r="E922" s="151" t="s">
        <v>9</v>
      </c>
      <c r="F922" s="152">
        <v>0</v>
      </c>
      <c r="G922" s="82"/>
      <c r="H922" s="59">
        <f t="shared" si="37"/>
        <v>0</v>
      </c>
    </row>
    <row r="923" spans="1:8" ht="26" outlineLevel="2" x14ac:dyDescent="0.2">
      <c r="B923" s="73" t="s">
        <v>652</v>
      </c>
      <c r="C923" s="51" t="s">
        <v>663</v>
      </c>
      <c r="D923" s="52"/>
      <c r="E923" s="31" t="s">
        <v>9</v>
      </c>
      <c r="F923" s="53">
        <v>1</v>
      </c>
      <c r="G923" s="82"/>
      <c r="H923" s="59">
        <f t="shared" si="37"/>
        <v>0</v>
      </c>
    </row>
    <row r="924" spans="1:8" ht="26" outlineLevel="2" x14ac:dyDescent="0.2">
      <c r="B924" s="73" t="s">
        <v>650</v>
      </c>
      <c r="C924" s="51" t="s">
        <v>661</v>
      </c>
      <c r="D924" s="52"/>
      <c r="E924" s="31" t="s">
        <v>9</v>
      </c>
      <c r="F924" s="53">
        <v>1</v>
      </c>
      <c r="G924" s="82"/>
      <c r="H924" s="59">
        <f t="shared" si="37"/>
        <v>0</v>
      </c>
    </row>
    <row r="925" spans="1:8" ht="14" outlineLevel="2" x14ac:dyDescent="0.2">
      <c r="B925" s="73" t="s">
        <v>647</v>
      </c>
      <c r="C925" s="51" t="s">
        <v>659</v>
      </c>
      <c r="D925" s="52"/>
      <c r="E925" s="31" t="s">
        <v>9</v>
      </c>
      <c r="F925" s="53">
        <v>3</v>
      </c>
      <c r="G925" s="83"/>
      <c r="H925" s="59">
        <f t="shared" si="37"/>
        <v>0</v>
      </c>
    </row>
    <row r="926" spans="1:8" ht="14" outlineLevel="2" x14ac:dyDescent="0.2">
      <c r="A926" s="63"/>
      <c r="B926" s="73" t="s">
        <v>644</v>
      </c>
      <c r="C926" s="51" t="s">
        <v>657</v>
      </c>
      <c r="D926" s="52"/>
      <c r="E926" s="31" t="s">
        <v>9</v>
      </c>
      <c r="F926" s="53">
        <v>18</v>
      </c>
      <c r="G926" s="82"/>
      <c r="H926" s="59">
        <f t="shared" si="37"/>
        <v>0</v>
      </c>
    </row>
    <row r="927" spans="1:8" ht="26" outlineLevel="2" x14ac:dyDescent="0.2">
      <c r="B927" s="73" t="s">
        <v>671</v>
      </c>
      <c r="C927" s="51" t="s">
        <v>655</v>
      </c>
      <c r="D927" s="52"/>
      <c r="E927" s="31" t="s">
        <v>9</v>
      </c>
      <c r="F927" s="53">
        <v>8</v>
      </c>
      <c r="G927" s="82"/>
      <c r="H927" s="59">
        <f t="shared" si="37"/>
        <v>0</v>
      </c>
    </row>
    <row r="928" spans="1:8" ht="26" outlineLevel="2" x14ac:dyDescent="0.2">
      <c r="B928" s="73" t="s">
        <v>666</v>
      </c>
      <c r="C928" s="51" t="s">
        <v>653</v>
      </c>
      <c r="D928" s="52"/>
      <c r="E928" s="31" t="s">
        <v>9</v>
      </c>
      <c r="F928" s="53">
        <v>4</v>
      </c>
      <c r="G928" s="83"/>
      <c r="H928" s="59">
        <f t="shared" si="37"/>
        <v>0</v>
      </c>
    </row>
    <row r="929" spans="1:8" ht="26" outlineLevel="2" x14ac:dyDescent="0.2">
      <c r="B929" s="73" t="s">
        <v>633</v>
      </c>
      <c r="C929" s="51" t="s">
        <v>651</v>
      </c>
      <c r="D929" s="52"/>
      <c r="E929" s="31" t="s">
        <v>9</v>
      </c>
      <c r="F929" s="53">
        <v>1</v>
      </c>
      <c r="G929" s="82"/>
      <c r="H929" s="59">
        <f t="shared" si="37"/>
        <v>0</v>
      </c>
    </row>
    <row r="930" spans="1:8" s="153" customFormat="1" ht="26" outlineLevel="2" x14ac:dyDescent="0.2">
      <c r="A930" s="168"/>
      <c r="B930" s="169" t="s">
        <v>631</v>
      </c>
      <c r="C930" s="149" t="s">
        <v>649</v>
      </c>
      <c r="D930" s="150"/>
      <c r="E930" s="151" t="s">
        <v>9</v>
      </c>
      <c r="F930" s="152">
        <v>0</v>
      </c>
      <c r="G930" s="82"/>
      <c r="H930" s="59">
        <f t="shared" si="37"/>
        <v>0</v>
      </c>
    </row>
    <row r="931" spans="1:8" s="153" customFormat="1" ht="26" outlineLevel="2" x14ac:dyDescent="0.2">
      <c r="B931" s="169" t="s">
        <v>664</v>
      </c>
      <c r="C931" s="164" t="s">
        <v>648</v>
      </c>
      <c r="D931" s="170"/>
      <c r="E931" s="151" t="s">
        <v>9</v>
      </c>
      <c r="F931" s="152">
        <v>0</v>
      </c>
      <c r="G931" s="83"/>
      <c r="H931" s="59">
        <f t="shared" si="37"/>
        <v>0</v>
      </c>
    </row>
    <row r="932" spans="1:8" s="153" customFormat="1" ht="26" outlineLevel="2" x14ac:dyDescent="0.2">
      <c r="B932" s="169" t="s">
        <v>662</v>
      </c>
      <c r="C932" s="149" t="s">
        <v>646</v>
      </c>
      <c r="D932" s="171"/>
      <c r="E932" s="151" t="s">
        <v>9</v>
      </c>
      <c r="F932" s="152">
        <v>0</v>
      </c>
      <c r="G932" s="82"/>
      <c r="H932" s="59">
        <f t="shared" si="37"/>
        <v>0</v>
      </c>
    </row>
    <row r="933" spans="1:8" outlineLevel="2" x14ac:dyDescent="0.2">
      <c r="B933" s="47"/>
      <c r="C933" s="48" t="s">
        <v>645</v>
      </c>
      <c r="D933" s="52"/>
      <c r="E933" s="31"/>
      <c r="F933" s="53"/>
      <c r="G933" s="82"/>
      <c r="H933" s="59"/>
    </row>
    <row r="934" spans="1:8" ht="26" outlineLevel="2" x14ac:dyDescent="0.2">
      <c r="B934" s="73" t="s">
        <v>635</v>
      </c>
      <c r="C934" s="51" t="s">
        <v>643</v>
      </c>
      <c r="D934" s="52"/>
      <c r="E934" s="31" t="s">
        <v>9</v>
      </c>
      <c r="F934" s="53">
        <v>2</v>
      </c>
      <c r="G934" s="82"/>
      <c r="H934" s="59">
        <f>+G934*F934</f>
        <v>0</v>
      </c>
    </row>
    <row r="935" spans="1:8" outlineLevel="2" x14ac:dyDescent="0.2">
      <c r="B935" s="47"/>
      <c r="C935" s="48" t="s">
        <v>642</v>
      </c>
      <c r="D935" s="52"/>
      <c r="E935" s="31"/>
      <c r="F935" s="53"/>
      <c r="G935" s="82"/>
      <c r="H935" s="59"/>
    </row>
    <row r="936" spans="1:8" ht="26" outlineLevel="2" x14ac:dyDescent="0.2">
      <c r="B936" s="73" t="s">
        <v>2153</v>
      </c>
      <c r="C936" s="74" t="s">
        <v>640</v>
      </c>
      <c r="D936" s="75"/>
      <c r="E936" s="31" t="s">
        <v>9</v>
      </c>
      <c r="F936" s="53">
        <v>3</v>
      </c>
      <c r="G936" s="83"/>
      <c r="H936" s="59">
        <f t="shared" ref="H936:H945" si="38">+G936*F936</f>
        <v>0</v>
      </c>
    </row>
    <row r="937" spans="1:8" ht="26" outlineLevel="2" x14ac:dyDescent="0.2">
      <c r="B937" s="73" t="s">
        <v>2154</v>
      </c>
      <c r="C937" s="74" t="s">
        <v>638</v>
      </c>
      <c r="D937" s="75"/>
      <c r="E937" s="31" t="s">
        <v>9</v>
      </c>
      <c r="F937" s="53">
        <v>3</v>
      </c>
      <c r="G937" s="83"/>
      <c r="H937" s="59">
        <f t="shared" si="38"/>
        <v>0</v>
      </c>
    </row>
    <row r="938" spans="1:8" ht="26" outlineLevel="2" x14ac:dyDescent="0.2">
      <c r="B938" s="73" t="s">
        <v>2155</v>
      </c>
      <c r="C938" s="74" t="s">
        <v>637</v>
      </c>
      <c r="D938" s="75"/>
      <c r="E938" s="31" t="s">
        <v>9</v>
      </c>
      <c r="F938" s="53">
        <v>1</v>
      </c>
      <c r="G938" s="83"/>
      <c r="H938" s="59">
        <f t="shared" si="38"/>
        <v>0</v>
      </c>
    </row>
    <row r="939" spans="1:8" ht="26" outlineLevel="2" x14ac:dyDescent="0.2">
      <c r="B939" s="73" t="s">
        <v>2156</v>
      </c>
      <c r="C939" s="74" t="s">
        <v>636</v>
      </c>
      <c r="D939" s="75"/>
      <c r="E939" s="31" t="s">
        <v>9</v>
      </c>
      <c r="F939" s="53">
        <v>1</v>
      </c>
      <c r="G939" s="83"/>
      <c r="H939" s="59">
        <f t="shared" si="38"/>
        <v>0</v>
      </c>
    </row>
    <row r="940" spans="1:8" ht="39" outlineLevel="1" x14ac:dyDescent="0.2">
      <c r="A940" s="63"/>
      <c r="B940" s="73" t="s">
        <v>2157</v>
      </c>
      <c r="C940" s="51" t="s">
        <v>634</v>
      </c>
      <c r="D940" s="52"/>
      <c r="E940" s="31" t="s">
        <v>9</v>
      </c>
      <c r="F940" s="53">
        <v>1</v>
      </c>
      <c r="G940" s="82"/>
      <c r="H940" s="59">
        <f t="shared" si="38"/>
        <v>0</v>
      </c>
    </row>
    <row r="941" spans="1:8" ht="39" outlineLevel="2" x14ac:dyDescent="0.2">
      <c r="B941" s="73" t="s">
        <v>2158</v>
      </c>
      <c r="C941" s="51" t="s">
        <v>632</v>
      </c>
      <c r="D941" s="52"/>
      <c r="E941" s="31" t="s">
        <v>9</v>
      </c>
      <c r="F941" s="53">
        <v>1</v>
      </c>
      <c r="G941" s="82"/>
      <c r="H941" s="59">
        <f t="shared" si="38"/>
        <v>0</v>
      </c>
    </row>
    <row r="942" spans="1:8" ht="52" outlineLevel="2" x14ac:dyDescent="0.2">
      <c r="B942" s="73" t="s">
        <v>2159</v>
      </c>
      <c r="C942" s="51" t="s">
        <v>630</v>
      </c>
      <c r="D942" s="52"/>
      <c r="E942" s="31" t="s">
        <v>9</v>
      </c>
      <c r="F942" s="53">
        <v>3</v>
      </c>
      <c r="G942" s="82"/>
      <c r="H942" s="59">
        <f t="shared" si="38"/>
        <v>0</v>
      </c>
    </row>
    <row r="943" spans="1:8" ht="14" outlineLevel="2" x14ac:dyDescent="0.2">
      <c r="B943" s="73" t="s">
        <v>2160</v>
      </c>
      <c r="C943" s="74" t="s">
        <v>629</v>
      </c>
      <c r="D943" s="75"/>
      <c r="E943" s="31" t="s">
        <v>75</v>
      </c>
      <c r="F943" s="53">
        <v>1</v>
      </c>
      <c r="G943" s="83"/>
      <c r="H943" s="59">
        <f t="shared" si="38"/>
        <v>0</v>
      </c>
    </row>
    <row r="944" spans="1:8" ht="14" outlineLevel="2" x14ac:dyDescent="0.2">
      <c r="B944" s="73" t="s">
        <v>2161</v>
      </c>
      <c r="C944" s="74" t="s">
        <v>628</v>
      </c>
      <c r="D944" s="75"/>
      <c r="E944" s="31" t="s">
        <v>9</v>
      </c>
      <c r="F944" s="53">
        <v>1</v>
      </c>
      <c r="G944" s="83"/>
      <c r="H944" s="59">
        <f t="shared" si="38"/>
        <v>0</v>
      </c>
    </row>
    <row r="945" spans="2:8" ht="14" outlineLevel="2" x14ac:dyDescent="0.2">
      <c r="B945" s="73" t="s">
        <v>2162</v>
      </c>
      <c r="C945" s="74" t="s">
        <v>627</v>
      </c>
      <c r="D945" s="75"/>
      <c r="E945" s="31" t="s">
        <v>9</v>
      </c>
      <c r="F945" s="53">
        <v>1</v>
      </c>
      <c r="G945" s="83"/>
      <c r="H945" s="59">
        <f t="shared" si="38"/>
        <v>0</v>
      </c>
    </row>
    <row r="946" spans="2:8" outlineLevel="2" x14ac:dyDescent="0.2">
      <c r="B946" s="47"/>
      <c r="C946" s="51"/>
      <c r="D946" s="52"/>
      <c r="E946" s="31"/>
      <c r="F946" s="53"/>
      <c r="G946" s="83"/>
      <c r="H946" s="59"/>
    </row>
    <row r="947" spans="2:8" outlineLevel="2" x14ac:dyDescent="0.2">
      <c r="B947" s="88">
        <v>14.3</v>
      </c>
      <c r="C947" s="80" t="s">
        <v>626</v>
      </c>
      <c r="D947" s="81"/>
      <c r="E947" s="89"/>
      <c r="F947" s="53"/>
      <c r="G947" s="83"/>
      <c r="H947" s="59"/>
    </row>
    <row r="948" spans="2:8" ht="26" outlineLevel="2" x14ac:dyDescent="0.2">
      <c r="B948" s="73" t="s">
        <v>623</v>
      </c>
      <c r="C948" s="74" t="s">
        <v>624</v>
      </c>
      <c r="D948" s="75"/>
      <c r="E948" s="31" t="s">
        <v>50</v>
      </c>
      <c r="F948" s="53">
        <v>965.92</v>
      </c>
      <c r="G948" s="83"/>
      <c r="H948" s="59">
        <f t="shared" ref="H948:H956" si="39">+G948*F948</f>
        <v>0</v>
      </c>
    </row>
    <row r="949" spans="2:8" ht="26" outlineLevel="1" x14ac:dyDescent="0.2">
      <c r="B949" s="47" t="s">
        <v>621</v>
      </c>
      <c r="C949" s="51" t="s">
        <v>622</v>
      </c>
      <c r="D949" s="52"/>
      <c r="E949" s="31" t="s">
        <v>50</v>
      </c>
      <c r="F949" s="53">
        <v>51.52</v>
      </c>
      <c r="G949" s="82"/>
      <c r="H949" s="59">
        <f t="shared" si="39"/>
        <v>0</v>
      </c>
    </row>
    <row r="950" spans="2:8" ht="26" outlineLevel="2" x14ac:dyDescent="0.2">
      <c r="B950" s="47" t="s">
        <v>619</v>
      </c>
      <c r="C950" s="51" t="s">
        <v>620</v>
      </c>
      <c r="D950" s="52"/>
      <c r="E950" s="31" t="s">
        <v>50</v>
      </c>
      <c r="F950" s="53">
        <v>4.4800000000000004</v>
      </c>
      <c r="G950" s="82"/>
      <c r="H950" s="59">
        <f t="shared" si="39"/>
        <v>0</v>
      </c>
    </row>
    <row r="951" spans="2:8" ht="26" outlineLevel="2" x14ac:dyDescent="0.2">
      <c r="B951" s="47" t="s">
        <v>617</v>
      </c>
      <c r="C951" s="51" t="s">
        <v>618</v>
      </c>
      <c r="D951" s="52"/>
      <c r="E951" s="31" t="s">
        <v>50</v>
      </c>
      <c r="F951" s="53">
        <v>28.000000000000004</v>
      </c>
      <c r="G951" s="82"/>
      <c r="H951" s="59">
        <f t="shared" si="39"/>
        <v>0</v>
      </c>
    </row>
    <row r="952" spans="2:8" s="153" customFormat="1" ht="26" outlineLevel="2" x14ac:dyDescent="0.2">
      <c r="B952" s="148" t="s">
        <v>613</v>
      </c>
      <c r="C952" s="149" t="s">
        <v>616</v>
      </c>
      <c r="D952" s="150"/>
      <c r="E952" s="151" t="s">
        <v>50</v>
      </c>
      <c r="F952" s="152">
        <v>601.42999999999995</v>
      </c>
      <c r="G952" s="82"/>
      <c r="H952" s="59">
        <f t="shared" si="39"/>
        <v>0</v>
      </c>
    </row>
    <row r="953" spans="2:8" ht="39" outlineLevel="2" x14ac:dyDescent="0.2">
      <c r="B953" s="47" t="s">
        <v>610</v>
      </c>
      <c r="C953" s="48" t="s">
        <v>2163</v>
      </c>
      <c r="D953" s="52"/>
      <c r="E953" s="31" t="s">
        <v>50</v>
      </c>
      <c r="F953" s="53">
        <v>50</v>
      </c>
      <c r="G953" s="83"/>
      <c r="H953" s="59">
        <f t="shared" si="39"/>
        <v>0</v>
      </c>
    </row>
    <row r="954" spans="2:8" ht="39" outlineLevel="2" x14ac:dyDescent="0.2">
      <c r="B954" s="47" t="s">
        <v>608</v>
      </c>
      <c r="C954" s="48" t="s">
        <v>2164</v>
      </c>
      <c r="D954" s="52"/>
      <c r="E954" s="31" t="s">
        <v>50</v>
      </c>
      <c r="F954" s="53">
        <v>50</v>
      </c>
      <c r="G954" s="83"/>
      <c r="H954" s="59">
        <f t="shared" si="39"/>
        <v>0</v>
      </c>
    </row>
    <row r="955" spans="2:8" ht="39" outlineLevel="2" x14ac:dyDescent="0.2">
      <c r="B955" s="47" t="s">
        <v>2165</v>
      </c>
      <c r="C955" s="48" t="s">
        <v>2166</v>
      </c>
      <c r="D955" s="52"/>
      <c r="E955" s="31" t="s">
        <v>50</v>
      </c>
      <c r="F955" s="53">
        <v>50</v>
      </c>
      <c r="G955" s="83"/>
      <c r="H955" s="59">
        <f t="shared" si="39"/>
        <v>0</v>
      </c>
    </row>
    <row r="956" spans="2:8" ht="26" outlineLevel="2" x14ac:dyDescent="0.2">
      <c r="B956" s="47" t="s">
        <v>2167</v>
      </c>
      <c r="C956" s="51" t="s">
        <v>615</v>
      </c>
      <c r="D956" s="52"/>
      <c r="E956" s="31" t="s">
        <v>50</v>
      </c>
      <c r="F956" s="53">
        <v>15</v>
      </c>
      <c r="G956" s="83"/>
      <c r="H956" s="59">
        <f t="shared" si="39"/>
        <v>0</v>
      </c>
    </row>
    <row r="957" spans="2:8" outlineLevel="2" x14ac:dyDescent="0.2">
      <c r="B957" s="47"/>
      <c r="C957" s="48" t="s">
        <v>614</v>
      </c>
      <c r="D957" s="52"/>
      <c r="E957" s="31"/>
      <c r="F957" s="53"/>
      <c r="G957" s="82"/>
      <c r="H957" s="59"/>
    </row>
    <row r="958" spans="2:8" ht="26" outlineLevel="2" x14ac:dyDescent="0.2">
      <c r="B958" s="47" t="s">
        <v>2168</v>
      </c>
      <c r="C958" s="51" t="s">
        <v>612</v>
      </c>
      <c r="D958" s="52"/>
      <c r="E958" s="31" t="s">
        <v>50</v>
      </c>
      <c r="F958" s="53">
        <v>5</v>
      </c>
      <c r="G958" s="82"/>
      <c r="H958" s="59">
        <f t="shared" ref="H958:H973" si="40">+G958*F958</f>
        <v>0</v>
      </c>
    </row>
    <row r="959" spans="2:8" ht="26" outlineLevel="2" x14ac:dyDescent="0.2">
      <c r="B959" s="47" t="s">
        <v>2169</v>
      </c>
      <c r="C959" s="74" t="s">
        <v>611</v>
      </c>
      <c r="D959" s="75"/>
      <c r="E959" s="31" t="s">
        <v>50</v>
      </c>
      <c r="F959" s="53">
        <v>876</v>
      </c>
      <c r="G959" s="83"/>
      <c r="H959" s="59">
        <f t="shared" si="40"/>
        <v>0</v>
      </c>
    </row>
    <row r="960" spans="2:8" ht="39" outlineLevel="2" x14ac:dyDescent="0.2">
      <c r="B960" s="47" t="s">
        <v>2170</v>
      </c>
      <c r="C960" s="51" t="s">
        <v>609</v>
      </c>
      <c r="D960" s="52"/>
      <c r="E960" s="31" t="s">
        <v>50</v>
      </c>
      <c r="F960" s="53">
        <v>631.68000000000006</v>
      </c>
      <c r="G960" s="82"/>
      <c r="H960" s="59">
        <f t="shared" si="40"/>
        <v>0</v>
      </c>
    </row>
    <row r="961" spans="1:8" ht="26" outlineLevel="2" x14ac:dyDescent="0.2">
      <c r="B961" s="47" t="s">
        <v>2171</v>
      </c>
      <c r="C961" s="51" t="s">
        <v>607</v>
      </c>
      <c r="D961" s="52"/>
      <c r="E961" s="31" t="s">
        <v>50</v>
      </c>
      <c r="F961" s="53">
        <v>30.6</v>
      </c>
      <c r="G961" s="82"/>
      <c r="H961" s="59">
        <f t="shared" si="40"/>
        <v>0</v>
      </c>
    </row>
    <row r="962" spans="1:8" ht="26" outlineLevel="2" x14ac:dyDescent="0.2">
      <c r="A962" s="63"/>
      <c r="B962" s="47" t="s">
        <v>2172</v>
      </c>
      <c r="C962" s="51" t="s">
        <v>605</v>
      </c>
      <c r="D962" s="52"/>
      <c r="E962" s="31" t="s">
        <v>9</v>
      </c>
      <c r="F962" s="53">
        <v>22</v>
      </c>
      <c r="G962" s="83"/>
      <c r="H962" s="59">
        <f t="shared" si="40"/>
        <v>0</v>
      </c>
    </row>
    <row r="963" spans="1:8" ht="26" outlineLevel="2" x14ac:dyDescent="0.2">
      <c r="A963" s="63"/>
      <c r="B963" s="47" t="s">
        <v>2173</v>
      </c>
      <c r="C963" s="51" t="s">
        <v>604</v>
      </c>
      <c r="D963" s="52"/>
      <c r="E963" s="31" t="s">
        <v>50</v>
      </c>
      <c r="F963" s="53">
        <v>55</v>
      </c>
      <c r="G963" s="83"/>
      <c r="H963" s="59">
        <f t="shared" si="40"/>
        <v>0</v>
      </c>
    </row>
    <row r="964" spans="1:8" ht="26" outlineLevel="2" x14ac:dyDescent="0.2">
      <c r="B964" s="47" t="s">
        <v>2174</v>
      </c>
      <c r="C964" s="51" t="s">
        <v>603</v>
      </c>
      <c r="D964" s="52"/>
      <c r="E964" s="31" t="s">
        <v>50</v>
      </c>
      <c r="F964" s="53">
        <v>60</v>
      </c>
      <c r="G964" s="83"/>
      <c r="H964" s="59">
        <f t="shared" si="40"/>
        <v>0</v>
      </c>
    </row>
    <row r="965" spans="1:8" ht="26" outlineLevel="2" x14ac:dyDescent="0.2">
      <c r="B965" s="47" t="s">
        <v>2175</v>
      </c>
      <c r="C965" s="51" t="s">
        <v>602</v>
      </c>
      <c r="D965" s="52"/>
      <c r="E965" s="31" t="s">
        <v>50</v>
      </c>
      <c r="F965" s="53">
        <v>75</v>
      </c>
      <c r="G965" s="83"/>
      <c r="H965" s="59">
        <f t="shared" si="40"/>
        <v>0</v>
      </c>
    </row>
    <row r="966" spans="1:8" ht="26" outlineLevel="2" x14ac:dyDescent="0.2">
      <c r="B966" s="47" t="s">
        <v>2176</v>
      </c>
      <c r="C966" s="51" t="s">
        <v>601</v>
      </c>
      <c r="D966" s="52"/>
      <c r="E966" s="31" t="s">
        <v>50</v>
      </c>
      <c r="F966" s="53">
        <v>85</v>
      </c>
      <c r="G966" s="83"/>
      <c r="H966" s="59">
        <f t="shared" si="40"/>
        <v>0</v>
      </c>
    </row>
    <row r="967" spans="1:8" ht="26" outlineLevel="2" x14ac:dyDescent="0.2">
      <c r="B967" s="47" t="s">
        <v>2177</v>
      </c>
      <c r="C967" s="51" t="s">
        <v>600</v>
      </c>
      <c r="D967" s="52"/>
      <c r="E967" s="31" t="s">
        <v>50</v>
      </c>
      <c r="F967" s="53">
        <v>122.10000000000001</v>
      </c>
      <c r="G967" s="83"/>
      <c r="H967" s="59">
        <f t="shared" si="40"/>
        <v>0</v>
      </c>
    </row>
    <row r="968" spans="1:8" ht="26" outlineLevel="2" x14ac:dyDescent="0.2">
      <c r="B968" s="47" t="s">
        <v>2178</v>
      </c>
      <c r="C968" s="51" t="s">
        <v>599</v>
      </c>
      <c r="D968" s="52"/>
      <c r="E968" s="31" t="s">
        <v>50</v>
      </c>
      <c r="F968" s="53">
        <v>87</v>
      </c>
      <c r="G968" s="83"/>
      <c r="H968" s="59">
        <f t="shared" si="40"/>
        <v>0</v>
      </c>
    </row>
    <row r="969" spans="1:8" ht="14" outlineLevel="2" x14ac:dyDescent="0.2">
      <c r="B969" s="47" t="s">
        <v>2179</v>
      </c>
      <c r="C969" s="51" t="s">
        <v>598</v>
      </c>
      <c r="D969" s="52"/>
      <c r="E969" s="31" t="s">
        <v>50</v>
      </c>
      <c r="F969" s="53">
        <v>39.6</v>
      </c>
      <c r="G969" s="83"/>
      <c r="H969" s="59">
        <f t="shared" si="40"/>
        <v>0</v>
      </c>
    </row>
    <row r="970" spans="1:8" ht="14" outlineLevel="2" x14ac:dyDescent="0.2">
      <c r="B970" s="47" t="s">
        <v>2180</v>
      </c>
      <c r="C970" s="51" t="s">
        <v>597</v>
      </c>
      <c r="D970" s="52"/>
      <c r="E970" s="31" t="s">
        <v>50</v>
      </c>
      <c r="F970" s="53">
        <v>61.600000000000009</v>
      </c>
      <c r="G970" s="83"/>
      <c r="H970" s="59">
        <f t="shared" si="40"/>
        <v>0</v>
      </c>
    </row>
    <row r="971" spans="1:8" ht="14" outlineLevel="2" x14ac:dyDescent="0.2">
      <c r="B971" s="47" t="s">
        <v>2181</v>
      </c>
      <c r="C971" s="51" t="s">
        <v>596</v>
      </c>
      <c r="D971" s="52"/>
      <c r="E971" s="31" t="s">
        <v>50</v>
      </c>
      <c r="F971" s="53">
        <v>94.600000000000009</v>
      </c>
      <c r="G971" s="83"/>
      <c r="H971" s="59">
        <f t="shared" si="40"/>
        <v>0</v>
      </c>
    </row>
    <row r="972" spans="1:8" ht="14" outlineLevel="2" x14ac:dyDescent="0.2">
      <c r="B972" s="47" t="s">
        <v>2182</v>
      </c>
      <c r="C972" s="51" t="s">
        <v>595</v>
      </c>
      <c r="D972" s="52"/>
      <c r="E972" s="31" t="s">
        <v>50</v>
      </c>
      <c r="F972" s="53">
        <v>37</v>
      </c>
      <c r="G972" s="83"/>
      <c r="H972" s="59">
        <f t="shared" si="40"/>
        <v>0</v>
      </c>
    </row>
    <row r="973" spans="1:8" ht="14" outlineLevel="2" x14ac:dyDescent="0.2">
      <c r="A973" s="63"/>
      <c r="B973" s="47" t="s">
        <v>2183</v>
      </c>
      <c r="C973" s="51" t="s">
        <v>594</v>
      </c>
      <c r="D973" s="52"/>
      <c r="E973" s="31" t="s">
        <v>50</v>
      </c>
      <c r="F973" s="53">
        <v>24</v>
      </c>
      <c r="G973" s="83"/>
      <c r="H973" s="59">
        <f t="shared" si="40"/>
        <v>0</v>
      </c>
    </row>
    <row r="974" spans="1:8" outlineLevel="1" x14ac:dyDescent="0.2">
      <c r="A974" s="63"/>
      <c r="B974" s="47"/>
      <c r="C974" s="51"/>
      <c r="D974" s="52"/>
      <c r="E974" s="31"/>
      <c r="F974" s="53"/>
      <c r="G974" s="83"/>
      <c r="H974" s="59"/>
    </row>
    <row r="975" spans="1:8" outlineLevel="2" x14ac:dyDescent="0.2">
      <c r="A975" s="63"/>
      <c r="B975" s="47"/>
      <c r="C975" s="48" t="s">
        <v>593</v>
      </c>
      <c r="D975" s="52"/>
      <c r="E975" s="31"/>
      <c r="F975" s="53"/>
      <c r="G975" s="83"/>
      <c r="H975" s="59"/>
    </row>
    <row r="976" spans="1:8" ht="42" outlineLevel="2" x14ac:dyDescent="0.2">
      <c r="A976" s="63"/>
      <c r="B976" s="90"/>
      <c r="C976" s="90" t="s">
        <v>592</v>
      </c>
      <c r="D976" s="91"/>
      <c r="E976" s="3"/>
      <c r="F976" s="5"/>
      <c r="G976" s="92"/>
      <c r="H976" s="59"/>
    </row>
    <row r="977" spans="1:8" ht="14" outlineLevel="2" x14ac:dyDescent="0.2">
      <c r="A977" s="63"/>
      <c r="B977" s="47" t="s">
        <v>2184</v>
      </c>
      <c r="C977" s="51" t="s">
        <v>591</v>
      </c>
      <c r="D977" s="52"/>
      <c r="E977" s="31" t="s">
        <v>584</v>
      </c>
      <c r="F977" s="53">
        <v>1800</v>
      </c>
      <c r="G977" s="83"/>
      <c r="H977" s="59">
        <f>+G977*F977</f>
        <v>0</v>
      </c>
    </row>
    <row r="978" spans="1:8" ht="14" outlineLevel="2" x14ac:dyDescent="0.2">
      <c r="A978" s="63"/>
      <c r="B978" s="47" t="s">
        <v>2185</v>
      </c>
      <c r="C978" s="51" t="s">
        <v>590</v>
      </c>
      <c r="D978" s="52"/>
      <c r="E978" s="31" t="s">
        <v>584</v>
      </c>
      <c r="F978" s="53">
        <v>100</v>
      </c>
      <c r="G978" s="83"/>
      <c r="H978" s="59">
        <f>+G978*F978</f>
        <v>0</v>
      </c>
    </row>
    <row r="979" spans="1:8" ht="14" outlineLevel="2" x14ac:dyDescent="0.2">
      <c r="A979" s="63"/>
      <c r="B979" s="47" t="s">
        <v>2186</v>
      </c>
      <c r="C979" s="51" t="s">
        <v>589</v>
      </c>
      <c r="D979" s="52"/>
      <c r="E979" s="31" t="s">
        <v>584</v>
      </c>
      <c r="F979" s="53">
        <v>80</v>
      </c>
      <c r="G979" s="83"/>
      <c r="H979" s="59">
        <f>+G979*F979</f>
        <v>0</v>
      </c>
    </row>
    <row r="980" spans="1:8" outlineLevel="1" x14ac:dyDescent="0.2">
      <c r="A980" s="63"/>
      <c r="B980" s="47"/>
      <c r="C980" s="48"/>
      <c r="D980" s="52"/>
      <c r="E980" s="31"/>
      <c r="F980" s="53"/>
      <c r="G980" s="83"/>
      <c r="H980" s="59"/>
    </row>
    <row r="981" spans="1:8" outlineLevel="2" x14ac:dyDescent="0.2">
      <c r="A981" s="63"/>
      <c r="B981" s="47"/>
      <c r="C981" s="93" t="s">
        <v>588</v>
      </c>
      <c r="D981" s="91"/>
      <c r="E981" s="3"/>
      <c r="F981" s="4"/>
      <c r="G981" s="94"/>
      <c r="H981" s="59"/>
    </row>
    <row r="982" spans="1:8" ht="56" outlineLevel="1" x14ac:dyDescent="0.2">
      <c r="A982" s="63"/>
      <c r="B982" s="47"/>
      <c r="C982" s="90" t="s">
        <v>587</v>
      </c>
      <c r="D982" s="91"/>
      <c r="E982" s="3"/>
      <c r="F982" s="2"/>
      <c r="G982" s="94"/>
      <c r="H982" s="59"/>
    </row>
    <row r="983" spans="1:8" ht="14" outlineLevel="2" x14ac:dyDescent="0.2">
      <c r="A983" s="63"/>
      <c r="B983" s="47" t="s">
        <v>2187</v>
      </c>
      <c r="C983" s="51" t="s">
        <v>586</v>
      </c>
      <c r="D983" s="52"/>
      <c r="E983" s="31" t="s">
        <v>584</v>
      </c>
      <c r="F983" s="53">
        <v>450</v>
      </c>
      <c r="G983" s="83"/>
      <c r="H983" s="59">
        <f>+G983*F983</f>
        <v>0</v>
      </c>
    </row>
    <row r="984" spans="1:8" ht="14" outlineLevel="2" x14ac:dyDescent="0.2">
      <c r="A984" s="63"/>
      <c r="B984" s="47" t="s">
        <v>2188</v>
      </c>
      <c r="C984" s="51" t="s">
        <v>585</v>
      </c>
      <c r="D984" s="52"/>
      <c r="E984" s="31" t="s">
        <v>584</v>
      </c>
      <c r="F984" s="53">
        <v>30</v>
      </c>
      <c r="G984" s="83"/>
      <c r="H984" s="59">
        <f>+G984*F984</f>
        <v>0</v>
      </c>
    </row>
    <row r="985" spans="1:8" outlineLevel="2" x14ac:dyDescent="0.2">
      <c r="A985" s="63"/>
      <c r="B985" s="47"/>
      <c r="C985" s="48"/>
      <c r="D985" s="52"/>
      <c r="E985" s="31"/>
      <c r="F985" s="53"/>
      <c r="G985" s="83"/>
      <c r="H985" s="59"/>
    </row>
    <row r="986" spans="1:8" outlineLevel="2" x14ac:dyDescent="0.2">
      <c r="A986" s="63"/>
      <c r="B986" s="73">
        <v>14.4</v>
      </c>
      <c r="C986" s="80" t="s">
        <v>583</v>
      </c>
      <c r="D986" s="81"/>
      <c r="E986" s="31"/>
      <c r="F986" s="53"/>
      <c r="G986" s="82"/>
      <c r="H986" s="59"/>
    </row>
    <row r="987" spans="1:8" outlineLevel="1" x14ac:dyDescent="0.2">
      <c r="A987" s="63"/>
      <c r="B987" s="47"/>
      <c r="C987" s="48" t="s">
        <v>582</v>
      </c>
      <c r="D987" s="52"/>
      <c r="E987" s="31"/>
      <c r="F987" s="53"/>
      <c r="G987" s="83"/>
      <c r="H987" s="59"/>
    </row>
    <row r="988" spans="1:8" ht="39" outlineLevel="2" x14ac:dyDescent="0.2">
      <c r="A988" s="63"/>
      <c r="B988" s="47" t="s">
        <v>576</v>
      </c>
      <c r="C988" s="95" t="s">
        <v>581</v>
      </c>
      <c r="D988" s="96"/>
      <c r="E988" s="31" t="s">
        <v>9</v>
      </c>
      <c r="F988" s="31">
        <v>16</v>
      </c>
      <c r="G988" s="82"/>
      <c r="H988" s="59">
        <f>+G988*F988</f>
        <v>0</v>
      </c>
    </row>
    <row r="989" spans="1:8" ht="14" outlineLevel="2" x14ac:dyDescent="0.2">
      <c r="A989" s="63"/>
      <c r="B989" s="47"/>
      <c r="C989" s="95" t="s">
        <v>580</v>
      </c>
      <c r="D989" s="96"/>
      <c r="E989" s="31" t="s">
        <v>9</v>
      </c>
      <c r="F989" s="31">
        <v>16</v>
      </c>
      <c r="G989" s="82"/>
      <c r="H989" s="59">
        <f>+G989*F989</f>
        <v>0</v>
      </c>
    </row>
    <row r="990" spans="1:8" outlineLevel="2" x14ac:dyDescent="0.2">
      <c r="A990" s="63"/>
      <c r="B990" s="73"/>
      <c r="C990" s="80" t="s">
        <v>579</v>
      </c>
      <c r="D990" s="81"/>
      <c r="E990" s="31"/>
      <c r="F990" s="53"/>
      <c r="G990" s="82"/>
      <c r="H990" s="59"/>
    </row>
    <row r="991" spans="1:8" ht="39" outlineLevel="2" x14ac:dyDescent="0.2">
      <c r="A991" s="63"/>
      <c r="B991" s="47" t="s">
        <v>574</v>
      </c>
      <c r="C991" s="74" t="s">
        <v>578</v>
      </c>
      <c r="D991" s="75"/>
      <c r="E991" s="31" t="s">
        <v>9</v>
      </c>
      <c r="F991" s="53">
        <v>28</v>
      </c>
      <c r="G991" s="83"/>
      <c r="H991" s="59">
        <f t="shared" ref="H991:H1006" si="41">+G991*F991</f>
        <v>0</v>
      </c>
    </row>
    <row r="992" spans="1:8" ht="39" outlineLevel="2" x14ac:dyDescent="0.2">
      <c r="A992" s="63"/>
      <c r="B992" s="47" t="s">
        <v>572</v>
      </c>
      <c r="C992" s="74" t="s">
        <v>577</v>
      </c>
      <c r="D992" s="75"/>
      <c r="E992" s="31" t="s">
        <v>9</v>
      </c>
      <c r="F992" s="53">
        <v>3</v>
      </c>
      <c r="G992" s="83"/>
      <c r="H992" s="59">
        <f t="shared" si="41"/>
        <v>0</v>
      </c>
    </row>
    <row r="993" spans="1:8" ht="26" outlineLevel="2" x14ac:dyDescent="0.2">
      <c r="A993" s="63"/>
      <c r="B993" s="47" t="s">
        <v>570</v>
      </c>
      <c r="C993" s="51" t="s">
        <v>575</v>
      </c>
      <c r="D993" s="52"/>
      <c r="E993" s="31" t="s">
        <v>9</v>
      </c>
      <c r="F993" s="53">
        <v>18</v>
      </c>
      <c r="G993" s="82"/>
      <c r="H993" s="59">
        <f t="shared" si="41"/>
        <v>0</v>
      </c>
    </row>
    <row r="994" spans="1:8" ht="39" outlineLevel="2" x14ac:dyDescent="0.2">
      <c r="A994" s="63"/>
      <c r="B994" s="47" t="s">
        <v>568</v>
      </c>
      <c r="C994" s="51" t="s">
        <v>573</v>
      </c>
      <c r="D994" s="52"/>
      <c r="E994" s="31" t="s">
        <v>9</v>
      </c>
      <c r="F994" s="53">
        <v>45</v>
      </c>
      <c r="G994" s="82"/>
      <c r="H994" s="59">
        <f t="shared" si="41"/>
        <v>0</v>
      </c>
    </row>
    <row r="995" spans="1:8" ht="39" outlineLevel="2" x14ac:dyDescent="0.2">
      <c r="A995" s="63"/>
      <c r="B995" s="47" t="s">
        <v>566</v>
      </c>
      <c r="C995" s="51" t="s">
        <v>571</v>
      </c>
      <c r="D995" s="52"/>
      <c r="E995" s="31" t="s">
        <v>9</v>
      </c>
      <c r="F995" s="53">
        <v>179</v>
      </c>
      <c r="G995" s="82"/>
      <c r="H995" s="59">
        <f t="shared" si="41"/>
        <v>0</v>
      </c>
    </row>
    <row r="996" spans="1:8" ht="26" outlineLevel="2" x14ac:dyDescent="0.2">
      <c r="A996" s="63"/>
      <c r="B996" s="47" t="s">
        <v>564</v>
      </c>
      <c r="C996" s="51" t="s">
        <v>569</v>
      </c>
      <c r="D996" s="52"/>
      <c r="E996" s="31" t="s">
        <v>9</v>
      </c>
      <c r="F996" s="53">
        <v>35</v>
      </c>
      <c r="G996" s="82"/>
      <c r="H996" s="59">
        <f t="shared" si="41"/>
        <v>0</v>
      </c>
    </row>
    <row r="997" spans="1:8" ht="39" outlineLevel="2" x14ac:dyDescent="0.2">
      <c r="A997" s="63"/>
      <c r="B997" s="47" t="s">
        <v>562</v>
      </c>
      <c r="C997" s="51" t="s">
        <v>567</v>
      </c>
      <c r="D997" s="52"/>
      <c r="E997" s="31" t="s">
        <v>9</v>
      </c>
      <c r="F997" s="53">
        <v>169</v>
      </c>
      <c r="G997" s="82"/>
      <c r="H997" s="59">
        <f t="shared" si="41"/>
        <v>0</v>
      </c>
    </row>
    <row r="998" spans="1:8" ht="39" outlineLevel="2" x14ac:dyDescent="0.2">
      <c r="A998" s="63"/>
      <c r="B998" s="47" t="s">
        <v>560</v>
      </c>
      <c r="C998" s="51" t="s">
        <v>565</v>
      </c>
      <c r="D998" s="52"/>
      <c r="E998" s="31" t="s">
        <v>9</v>
      </c>
      <c r="F998" s="53">
        <v>80</v>
      </c>
      <c r="G998" s="82"/>
      <c r="H998" s="59">
        <f t="shared" si="41"/>
        <v>0</v>
      </c>
    </row>
    <row r="999" spans="1:8" ht="39" outlineLevel="2" x14ac:dyDescent="0.2">
      <c r="A999" s="63"/>
      <c r="B999" s="47" t="s">
        <v>558</v>
      </c>
      <c r="C999" s="51" t="s">
        <v>563</v>
      </c>
      <c r="D999" s="52"/>
      <c r="E999" s="31" t="s">
        <v>9</v>
      </c>
      <c r="F999" s="53">
        <v>50</v>
      </c>
      <c r="G999" s="82"/>
      <c r="H999" s="59">
        <f t="shared" si="41"/>
        <v>0</v>
      </c>
    </row>
    <row r="1000" spans="1:8" ht="39" outlineLevel="2" x14ac:dyDescent="0.2">
      <c r="A1000" s="63"/>
      <c r="B1000" s="47" t="s">
        <v>556</v>
      </c>
      <c r="C1000" s="51" t="s">
        <v>561</v>
      </c>
      <c r="D1000" s="52"/>
      <c r="E1000" s="31" t="s">
        <v>9</v>
      </c>
      <c r="F1000" s="53">
        <v>54</v>
      </c>
      <c r="G1000" s="82"/>
      <c r="H1000" s="59">
        <f t="shared" si="41"/>
        <v>0</v>
      </c>
    </row>
    <row r="1001" spans="1:8" ht="39" outlineLevel="2" x14ac:dyDescent="0.2">
      <c r="A1001" s="63"/>
      <c r="B1001" s="47" t="s">
        <v>554</v>
      </c>
      <c r="C1001" s="51" t="s">
        <v>559</v>
      </c>
      <c r="D1001" s="52"/>
      <c r="E1001" s="31" t="s">
        <v>9</v>
      </c>
      <c r="F1001" s="53">
        <v>73</v>
      </c>
      <c r="G1001" s="82"/>
      <c r="H1001" s="59">
        <f t="shared" si="41"/>
        <v>0</v>
      </c>
    </row>
    <row r="1002" spans="1:8" ht="26" outlineLevel="2" x14ac:dyDescent="0.2">
      <c r="A1002" s="63"/>
      <c r="B1002" s="47" t="s">
        <v>552</v>
      </c>
      <c r="C1002" s="51" t="s">
        <v>557</v>
      </c>
      <c r="D1002" s="52"/>
      <c r="E1002" s="31" t="s">
        <v>9</v>
      </c>
      <c r="F1002" s="53">
        <v>0</v>
      </c>
      <c r="G1002" s="83"/>
      <c r="H1002" s="59">
        <f t="shared" si="41"/>
        <v>0</v>
      </c>
    </row>
    <row r="1003" spans="1:8" ht="39" outlineLevel="2" x14ac:dyDescent="0.2">
      <c r="A1003" s="63"/>
      <c r="B1003" s="47" t="s">
        <v>550</v>
      </c>
      <c r="C1003" s="51" t="s">
        <v>555</v>
      </c>
      <c r="D1003" s="52"/>
      <c r="E1003" s="31" t="s">
        <v>9</v>
      </c>
      <c r="F1003" s="53">
        <v>0</v>
      </c>
      <c r="G1003" s="82"/>
      <c r="H1003" s="59">
        <f t="shared" si="41"/>
        <v>0</v>
      </c>
    </row>
    <row r="1004" spans="1:8" ht="39" outlineLevel="2" x14ac:dyDescent="0.2">
      <c r="A1004" s="63"/>
      <c r="B1004" s="47" t="s">
        <v>606</v>
      </c>
      <c r="C1004" s="51" t="s">
        <v>553</v>
      </c>
      <c r="D1004" s="52"/>
      <c r="E1004" s="31" t="s">
        <v>9</v>
      </c>
      <c r="F1004" s="53">
        <v>0</v>
      </c>
      <c r="G1004" s="82"/>
      <c r="H1004" s="59">
        <f t="shared" si="41"/>
        <v>0</v>
      </c>
    </row>
    <row r="1005" spans="1:8" ht="39" outlineLevel="2" x14ac:dyDescent="0.2">
      <c r="A1005" s="63"/>
      <c r="B1005" s="47" t="s">
        <v>547</v>
      </c>
      <c r="C1005" s="51" t="s">
        <v>551</v>
      </c>
      <c r="D1005" s="52"/>
      <c r="E1005" s="31" t="s">
        <v>9</v>
      </c>
      <c r="F1005" s="53">
        <v>0</v>
      </c>
      <c r="G1005" s="82"/>
      <c r="H1005" s="59">
        <f t="shared" si="41"/>
        <v>0</v>
      </c>
    </row>
    <row r="1006" spans="1:8" s="153" customFormat="1" ht="39" outlineLevel="2" x14ac:dyDescent="0.2">
      <c r="A1006" s="168"/>
      <c r="B1006" s="148" t="s">
        <v>545</v>
      </c>
      <c r="C1006" s="149" t="s">
        <v>549</v>
      </c>
      <c r="D1006" s="150"/>
      <c r="E1006" s="151" t="s">
        <v>9</v>
      </c>
      <c r="F1006" s="152">
        <v>0</v>
      </c>
      <c r="G1006" s="83"/>
      <c r="H1006" s="59">
        <f t="shared" si="41"/>
        <v>0</v>
      </c>
    </row>
    <row r="1007" spans="1:8" outlineLevel="2" x14ac:dyDescent="0.2">
      <c r="A1007" s="63"/>
      <c r="B1007" s="56"/>
      <c r="C1007" s="48" t="s">
        <v>548</v>
      </c>
      <c r="D1007" s="52"/>
      <c r="E1007" s="31"/>
      <c r="F1007" s="53"/>
      <c r="G1007" s="83"/>
      <c r="H1007" s="59"/>
    </row>
    <row r="1008" spans="1:8" ht="39" outlineLevel="2" x14ac:dyDescent="0.2">
      <c r="A1008" s="63"/>
      <c r="B1008" s="47" t="s">
        <v>543</v>
      </c>
      <c r="C1008" s="51" t="s">
        <v>546</v>
      </c>
      <c r="D1008" s="52"/>
      <c r="E1008" s="31" t="s">
        <v>9</v>
      </c>
      <c r="F1008" s="53">
        <v>28</v>
      </c>
      <c r="G1008" s="83"/>
      <c r="H1008" s="59">
        <f t="shared" ref="H1008:H1013" si="42">+G1008*F1008</f>
        <v>0</v>
      </c>
    </row>
    <row r="1009" spans="1:8" ht="39" outlineLevel="2" x14ac:dyDescent="0.2">
      <c r="A1009" s="63"/>
      <c r="B1009" s="47" t="s">
        <v>541</v>
      </c>
      <c r="C1009" s="51" t="s">
        <v>544</v>
      </c>
      <c r="D1009" s="52"/>
      <c r="E1009" s="31" t="s">
        <v>9</v>
      </c>
      <c r="F1009" s="53">
        <v>4</v>
      </c>
      <c r="G1009" s="83"/>
      <c r="H1009" s="59">
        <f t="shared" si="42"/>
        <v>0</v>
      </c>
    </row>
    <row r="1010" spans="1:8" ht="39" outlineLevel="2" x14ac:dyDescent="0.2">
      <c r="A1010" s="63"/>
      <c r="B1010" s="47" t="s">
        <v>539</v>
      </c>
      <c r="C1010" s="51" t="s">
        <v>542</v>
      </c>
      <c r="D1010" s="52"/>
      <c r="E1010" s="31" t="s">
        <v>9</v>
      </c>
      <c r="F1010" s="53">
        <v>8</v>
      </c>
      <c r="G1010" s="83"/>
      <c r="H1010" s="59">
        <f t="shared" si="42"/>
        <v>0</v>
      </c>
    </row>
    <row r="1011" spans="1:8" ht="39" outlineLevel="2" x14ac:dyDescent="0.2">
      <c r="A1011" s="63"/>
      <c r="B1011" s="47" t="s">
        <v>537</v>
      </c>
      <c r="C1011" s="51" t="s">
        <v>540</v>
      </c>
      <c r="D1011" s="52"/>
      <c r="E1011" s="31" t="s">
        <v>9</v>
      </c>
      <c r="F1011" s="53">
        <v>6</v>
      </c>
      <c r="G1011" s="83"/>
      <c r="H1011" s="59">
        <f t="shared" si="42"/>
        <v>0</v>
      </c>
    </row>
    <row r="1012" spans="1:8" ht="26" outlineLevel="2" x14ac:dyDescent="0.2">
      <c r="A1012" s="63"/>
      <c r="B1012" s="47" t="s">
        <v>2189</v>
      </c>
      <c r="C1012" s="51" t="s">
        <v>538</v>
      </c>
      <c r="D1012" s="52"/>
      <c r="E1012" s="31" t="s">
        <v>9</v>
      </c>
      <c r="F1012" s="53">
        <v>46</v>
      </c>
      <c r="G1012" s="83"/>
      <c r="H1012" s="59">
        <f t="shared" si="42"/>
        <v>0</v>
      </c>
    </row>
    <row r="1013" spans="1:8" ht="14" outlineLevel="2" x14ac:dyDescent="0.2">
      <c r="A1013" s="63"/>
      <c r="B1013" s="47" t="s">
        <v>2190</v>
      </c>
      <c r="C1013" s="51" t="s">
        <v>536</v>
      </c>
      <c r="D1013" s="52"/>
      <c r="E1013" s="31" t="s">
        <v>9</v>
      </c>
      <c r="F1013" s="53">
        <v>46</v>
      </c>
      <c r="G1013" s="83"/>
      <c r="H1013" s="59">
        <f t="shared" si="42"/>
        <v>0</v>
      </c>
    </row>
    <row r="1014" spans="1:8" outlineLevel="2" x14ac:dyDescent="0.2">
      <c r="A1014" s="63"/>
      <c r="B1014" s="47"/>
      <c r="C1014" s="51"/>
      <c r="D1014" s="52"/>
      <c r="E1014" s="31"/>
      <c r="F1014" s="53"/>
      <c r="G1014" s="83"/>
      <c r="H1014" s="59"/>
    </row>
    <row r="1015" spans="1:8" outlineLevel="2" x14ac:dyDescent="0.2">
      <c r="A1015" s="63"/>
      <c r="B1015" s="73">
        <v>14.5</v>
      </c>
      <c r="C1015" s="80" t="s">
        <v>535</v>
      </c>
      <c r="D1015" s="81"/>
      <c r="E1015" s="31"/>
      <c r="F1015" s="53"/>
      <c r="G1015" s="83"/>
      <c r="H1015" s="59"/>
    </row>
    <row r="1016" spans="1:8" ht="39" outlineLevel="2" x14ac:dyDescent="0.2">
      <c r="A1016" s="63"/>
      <c r="B1016" s="47" t="s">
        <v>534</v>
      </c>
      <c r="C1016" s="51" t="s">
        <v>533</v>
      </c>
      <c r="D1016" s="52"/>
      <c r="E1016" s="31" t="s">
        <v>50</v>
      </c>
      <c r="F1016" s="53">
        <v>82</v>
      </c>
      <c r="G1016" s="83"/>
      <c r="H1016" s="59">
        <f t="shared" ref="H1016:H1024" si="43">+G1016*F1016</f>
        <v>0</v>
      </c>
    </row>
    <row r="1017" spans="1:8" ht="26" outlineLevel="2" x14ac:dyDescent="0.2">
      <c r="A1017" s="63"/>
      <c r="B1017" s="47" t="s">
        <v>532</v>
      </c>
      <c r="C1017" s="51" t="s">
        <v>531</v>
      </c>
      <c r="D1017" s="52"/>
      <c r="E1017" s="31" t="s">
        <v>50</v>
      </c>
      <c r="F1017" s="53">
        <v>12</v>
      </c>
      <c r="G1017" s="83"/>
      <c r="H1017" s="59">
        <f t="shared" si="43"/>
        <v>0</v>
      </c>
    </row>
    <row r="1018" spans="1:8" ht="39" outlineLevel="2" x14ac:dyDescent="0.2">
      <c r="A1018" s="63"/>
      <c r="B1018" s="47" t="s">
        <v>530</v>
      </c>
      <c r="C1018" s="51" t="s">
        <v>529</v>
      </c>
      <c r="D1018" s="52"/>
      <c r="E1018" s="31" t="s">
        <v>50</v>
      </c>
      <c r="F1018" s="53">
        <v>8</v>
      </c>
      <c r="G1018" s="83"/>
      <c r="H1018" s="59">
        <f t="shared" si="43"/>
        <v>0</v>
      </c>
    </row>
    <row r="1019" spans="1:8" ht="39" outlineLevel="2" x14ac:dyDescent="0.2">
      <c r="A1019" s="63"/>
      <c r="B1019" s="47" t="s">
        <v>528</v>
      </c>
      <c r="C1019" s="51" t="s">
        <v>527</v>
      </c>
      <c r="D1019" s="52"/>
      <c r="E1019" s="31" t="s">
        <v>9</v>
      </c>
      <c r="F1019" s="53">
        <v>434</v>
      </c>
      <c r="G1019" s="83"/>
      <c r="H1019" s="59">
        <f t="shared" si="43"/>
        <v>0</v>
      </c>
    </row>
    <row r="1020" spans="1:8" ht="39" outlineLevel="2" x14ac:dyDescent="0.2">
      <c r="A1020" s="63"/>
      <c r="B1020" s="47" t="s">
        <v>526</v>
      </c>
      <c r="C1020" s="51" t="s">
        <v>525</v>
      </c>
      <c r="D1020" s="52"/>
      <c r="E1020" s="31" t="s">
        <v>9</v>
      </c>
      <c r="F1020" s="53">
        <v>434</v>
      </c>
      <c r="G1020" s="83"/>
      <c r="H1020" s="59">
        <f t="shared" si="43"/>
        <v>0</v>
      </c>
    </row>
    <row r="1021" spans="1:8" outlineLevel="2" x14ac:dyDescent="0.2">
      <c r="A1021" s="63"/>
      <c r="B1021" s="47"/>
      <c r="C1021" s="51"/>
      <c r="D1021" s="52"/>
      <c r="E1021" s="31"/>
      <c r="F1021" s="53">
        <v>0</v>
      </c>
      <c r="G1021" s="83"/>
      <c r="H1021" s="59">
        <f t="shared" si="43"/>
        <v>0</v>
      </c>
    </row>
    <row r="1022" spans="1:8" outlineLevel="2" x14ac:dyDescent="0.2">
      <c r="A1022" s="63"/>
      <c r="B1022" s="47">
        <v>14.6</v>
      </c>
      <c r="C1022" s="80" t="s">
        <v>524</v>
      </c>
      <c r="D1022" s="81"/>
      <c r="E1022" s="31"/>
      <c r="F1022" s="53">
        <v>0</v>
      </c>
      <c r="G1022" s="83"/>
      <c r="H1022" s="59">
        <f t="shared" si="43"/>
        <v>0</v>
      </c>
    </row>
    <row r="1023" spans="1:8" ht="39" outlineLevel="2" x14ac:dyDescent="0.2">
      <c r="A1023" s="63"/>
      <c r="B1023" s="47" t="s">
        <v>523</v>
      </c>
      <c r="C1023" s="51" t="s">
        <v>522</v>
      </c>
      <c r="D1023" s="52"/>
      <c r="E1023" s="31" t="s">
        <v>9</v>
      </c>
      <c r="F1023" s="53">
        <v>6</v>
      </c>
      <c r="G1023" s="83"/>
      <c r="H1023" s="59">
        <f t="shared" si="43"/>
        <v>0</v>
      </c>
    </row>
    <row r="1024" spans="1:8" ht="39" outlineLevel="2" x14ac:dyDescent="0.2">
      <c r="A1024" s="63"/>
      <c r="B1024" s="47" t="s">
        <v>2191</v>
      </c>
      <c r="C1024" s="51" t="s">
        <v>521</v>
      </c>
      <c r="D1024" s="52"/>
      <c r="E1024" s="31" t="s">
        <v>9</v>
      </c>
      <c r="F1024" s="53"/>
      <c r="G1024" s="83"/>
      <c r="H1024" s="59">
        <f t="shared" si="43"/>
        <v>0</v>
      </c>
    </row>
    <row r="1025" spans="1:8" outlineLevel="2" x14ac:dyDescent="0.2">
      <c r="A1025" s="63"/>
      <c r="B1025" s="47"/>
      <c r="C1025" s="48"/>
      <c r="D1025" s="52"/>
      <c r="E1025" s="31"/>
      <c r="F1025" s="53"/>
      <c r="G1025" s="83"/>
      <c r="H1025" s="59"/>
    </row>
    <row r="1026" spans="1:8" outlineLevel="2" x14ac:dyDescent="0.2">
      <c r="A1026" s="63"/>
      <c r="B1026" s="47">
        <v>14.7</v>
      </c>
      <c r="C1026" s="80" t="s">
        <v>520</v>
      </c>
      <c r="D1026" s="81"/>
      <c r="E1026" s="31"/>
      <c r="F1026" s="53"/>
      <c r="G1026" s="83"/>
      <c r="H1026" s="59"/>
    </row>
    <row r="1027" spans="1:8" ht="26" outlineLevel="2" x14ac:dyDescent="0.2">
      <c r="A1027" s="63"/>
      <c r="B1027" s="47" t="s">
        <v>519</v>
      </c>
      <c r="C1027" s="51" t="s">
        <v>518</v>
      </c>
      <c r="D1027" s="52"/>
      <c r="E1027" s="31" t="s">
        <v>50</v>
      </c>
      <c r="F1027" s="53">
        <v>40</v>
      </c>
      <c r="G1027" s="83"/>
      <c r="H1027" s="59">
        <f>+G1027*F1027</f>
        <v>0</v>
      </c>
    </row>
    <row r="1028" spans="1:8" ht="26" outlineLevel="2" x14ac:dyDescent="0.2">
      <c r="A1028" s="63"/>
      <c r="B1028" s="47" t="s">
        <v>517</v>
      </c>
      <c r="C1028" s="51" t="s">
        <v>516</v>
      </c>
      <c r="D1028" s="52"/>
      <c r="E1028" s="31" t="s">
        <v>50</v>
      </c>
      <c r="F1028" s="53">
        <v>424</v>
      </c>
      <c r="G1028" s="83"/>
      <c r="H1028" s="59">
        <f>+G1028*F1028</f>
        <v>0</v>
      </c>
    </row>
    <row r="1029" spans="1:8" ht="26" outlineLevel="2" x14ac:dyDescent="0.2">
      <c r="A1029" s="63"/>
      <c r="B1029" s="47" t="s">
        <v>515</v>
      </c>
      <c r="C1029" s="51" t="s">
        <v>514</v>
      </c>
      <c r="D1029" s="52"/>
      <c r="E1029" s="31" t="s">
        <v>50</v>
      </c>
      <c r="F1029" s="53">
        <v>240</v>
      </c>
      <c r="G1029" s="83"/>
      <c r="H1029" s="59">
        <f>+G1029*F1029</f>
        <v>0</v>
      </c>
    </row>
    <row r="1030" spans="1:8" ht="39" outlineLevel="2" x14ac:dyDescent="0.2">
      <c r="A1030" s="63"/>
      <c r="B1030" s="47" t="s">
        <v>513</v>
      </c>
      <c r="C1030" s="51" t="s">
        <v>512</v>
      </c>
      <c r="D1030" s="52"/>
      <c r="E1030" s="31" t="s">
        <v>9</v>
      </c>
      <c r="F1030" s="53">
        <v>2</v>
      </c>
      <c r="G1030" s="83"/>
      <c r="H1030" s="59">
        <f>+G1030*F1030</f>
        <v>0</v>
      </c>
    </row>
    <row r="1031" spans="1:8" outlineLevel="2" x14ac:dyDescent="0.2">
      <c r="A1031" s="63"/>
      <c r="B1031" s="47"/>
      <c r="C1031" s="48"/>
      <c r="D1031" s="52"/>
      <c r="E1031" s="31"/>
      <c r="F1031" s="53"/>
      <c r="G1031" s="83"/>
      <c r="H1031" s="59"/>
    </row>
    <row r="1032" spans="1:8" outlineLevel="2" x14ac:dyDescent="0.2">
      <c r="A1032" s="63"/>
      <c r="B1032" s="47">
        <v>14.8</v>
      </c>
      <c r="C1032" s="80" t="s">
        <v>511</v>
      </c>
      <c r="D1032" s="81"/>
      <c r="E1032" s="31"/>
      <c r="F1032" s="53"/>
      <c r="G1032" s="83"/>
      <c r="H1032" s="59"/>
    </row>
    <row r="1033" spans="1:8" outlineLevel="2" x14ac:dyDescent="0.2">
      <c r="A1033" s="63"/>
      <c r="B1033" s="47"/>
      <c r="C1033" s="80" t="s">
        <v>510</v>
      </c>
      <c r="D1033" s="81"/>
      <c r="E1033" s="31"/>
      <c r="F1033" s="53"/>
      <c r="G1033" s="83"/>
      <c r="H1033" s="59"/>
    </row>
    <row r="1034" spans="1:8" ht="26" outlineLevel="2" x14ac:dyDescent="0.2">
      <c r="A1034" s="63"/>
      <c r="B1034" s="47" t="s">
        <v>509</v>
      </c>
      <c r="C1034" s="51" t="s">
        <v>508</v>
      </c>
      <c r="D1034" s="52"/>
      <c r="E1034" s="31" t="s">
        <v>9</v>
      </c>
      <c r="F1034" s="53">
        <v>16</v>
      </c>
      <c r="G1034" s="83"/>
      <c r="H1034" s="59">
        <f t="shared" ref="H1034:H1065" si="44">+G1034*F1034</f>
        <v>0</v>
      </c>
    </row>
    <row r="1035" spans="1:8" ht="26" outlineLevel="2" x14ac:dyDescent="0.2">
      <c r="A1035" s="63"/>
      <c r="B1035" s="47" t="s">
        <v>507</v>
      </c>
      <c r="C1035" s="51" t="s">
        <v>506</v>
      </c>
      <c r="D1035" s="52"/>
      <c r="E1035" s="31" t="s">
        <v>9</v>
      </c>
      <c r="F1035" s="53">
        <v>28</v>
      </c>
      <c r="G1035" s="97"/>
      <c r="H1035" s="59">
        <f t="shared" si="44"/>
        <v>0</v>
      </c>
    </row>
    <row r="1036" spans="1:8" ht="26" outlineLevel="2" x14ac:dyDescent="0.2">
      <c r="A1036" s="63"/>
      <c r="B1036" s="47" t="s">
        <v>505</v>
      </c>
      <c r="C1036" s="51" t="s">
        <v>504</v>
      </c>
      <c r="D1036" s="52"/>
      <c r="E1036" s="31" t="s">
        <v>50</v>
      </c>
      <c r="F1036" s="53">
        <v>100</v>
      </c>
      <c r="G1036" s="83"/>
      <c r="H1036" s="59">
        <f t="shared" si="44"/>
        <v>0</v>
      </c>
    </row>
    <row r="1037" spans="1:8" ht="26" outlineLevel="2" x14ac:dyDescent="0.2">
      <c r="A1037" s="63"/>
      <c r="B1037" s="47" t="s">
        <v>503</v>
      </c>
      <c r="C1037" s="51" t="s">
        <v>502</v>
      </c>
      <c r="D1037" s="52"/>
      <c r="E1037" s="31" t="s">
        <v>9</v>
      </c>
      <c r="F1037" s="53">
        <v>10</v>
      </c>
      <c r="G1037" s="83"/>
      <c r="H1037" s="59">
        <f t="shared" si="44"/>
        <v>0</v>
      </c>
    </row>
    <row r="1038" spans="1:8" ht="39" outlineLevel="2" x14ac:dyDescent="0.2">
      <c r="A1038" s="63"/>
      <c r="B1038" s="47" t="s">
        <v>501</v>
      </c>
      <c r="C1038" s="51" t="s">
        <v>500</v>
      </c>
      <c r="D1038" s="52"/>
      <c r="E1038" s="31" t="s">
        <v>9</v>
      </c>
      <c r="F1038" s="53">
        <v>1</v>
      </c>
      <c r="G1038" s="97"/>
      <c r="H1038" s="59">
        <f t="shared" si="44"/>
        <v>0</v>
      </c>
    </row>
    <row r="1039" spans="1:8" ht="52" outlineLevel="2" x14ac:dyDescent="0.2">
      <c r="A1039" s="63"/>
      <c r="B1039" s="47" t="s">
        <v>499</v>
      </c>
      <c r="C1039" s="51" t="s">
        <v>498</v>
      </c>
      <c r="D1039" s="52"/>
      <c r="E1039" s="31" t="s">
        <v>50</v>
      </c>
      <c r="F1039" s="53">
        <v>1224</v>
      </c>
      <c r="G1039" s="83"/>
      <c r="H1039" s="59">
        <f t="shared" si="44"/>
        <v>0</v>
      </c>
    </row>
    <row r="1040" spans="1:8" outlineLevel="2" x14ac:dyDescent="0.2">
      <c r="A1040" s="63"/>
      <c r="B1040" s="47"/>
      <c r="C1040" s="48" t="s">
        <v>497</v>
      </c>
      <c r="D1040" s="52"/>
      <c r="E1040" s="31"/>
      <c r="F1040" s="53"/>
      <c r="G1040" s="83"/>
      <c r="H1040" s="59">
        <f t="shared" si="44"/>
        <v>0</v>
      </c>
    </row>
    <row r="1041" spans="1:8" ht="26" outlineLevel="2" x14ac:dyDescent="0.2">
      <c r="A1041" s="63"/>
      <c r="B1041" s="47" t="s">
        <v>496</v>
      </c>
      <c r="C1041" s="51" t="s">
        <v>495</v>
      </c>
      <c r="D1041" s="52"/>
      <c r="E1041" s="31" t="s">
        <v>9</v>
      </c>
      <c r="F1041" s="53">
        <v>79</v>
      </c>
      <c r="G1041" s="83"/>
      <c r="H1041" s="59">
        <f t="shared" si="44"/>
        <v>0</v>
      </c>
    </row>
    <row r="1042" spans="1:8" ht="52" outlineLevel="2" x14ac:dyDescent="0.2">
      <c r="A1042" s="63"/>
      <c r="B1042" s="47" t="s">
        <v>494</v>
      </c>
      <c r="C1042" s="51" t="s">
        <v>493</v>
      </c>
      <c r="D1042" s="52"/>
      <c r="E1042" s="31" t="s">
        <v>9</v>
      </c>
      <c r="F1042" s="53">
        <v>1110</v>
      </c>
      <c r="G1042" s="83"/>
      <c r="H1042" s="59">
        <f t="shared" si="44"/>
        <v>0</v>
      </c>
    </row>
    <row r="1043" spans="1:8" ht="14" outlineLevel="2" x14ac:dyDescent="0.2">
      <c r="A1043" s="63"/>
      <c r="B1043" s="47" t="s">
        <v>492</v>
      </c>
      <c r="C1043" s="51" t="s">
        <v>491</v>
      </c>
      <c r="D1043" s="52"/>
      <c r="E1043" s="31" t="s">
        <v>50</v>
      </c>
      <c r="F1043" s="53">
        <v>202</v>
      </c>
      <c r="G1043" s="83"/>
      <c r="H1043" s="59">
        <f t="shared" si="44"/>
        <v>0</v>
      </c>
    </row>
    <row r="1044" spans="1:8" ht="26" outlineLevel="2" x14ac:dyDescent="0.2">
      <c r="A1044" s="63"/>
      <c r="B1044" s="47" t="s">
        <v>490</v>
      </c>
      <c r="C1044" s="51" t="s">
        <v>489</v>
      </c>
      <c r="D1044" s="52"/>
      <c r="E1044" s="31" t="s">
        <v>50</v>
      </c>
      <c r="F1044" s="53">
        <v>48</v>
      </c>
      <c r="G1044" s="83"/>
      <c r="H1044" s="59">
        <f t="shared" si="44"/>
        <v>0</v>
      </c>
    </row>
    <row r="1045" spans="1:8" ht="26" outlineLevel="2" x14ac:dyDescent="0.2">
      <c r="A1045" s="63"/>
      <c r="B1045" s="47" t="s">
        <v>488</v>
      </c>
      <c r="C1045" s="51" t="s">
        <v>487</v>
      </c>
      <c r="D1045" s="52"/>
      <c r="E1045" s="31" t="s">
        <v>9</v>
      </c>
      <c r="F1045" s="53">
        <v>1</v>
      </c>
      <c r="G1045" s="83"/>
      <c r="H1045" s="59">
        <f t="shared" si="44"/>
        <v>0</v>
      </c>
    </row>
    <row r="1046" spans="1:8" ht="14" outlineLevel="2" x14ac:dyDescent="0.2">
      <c r="A1046" s="63"/>
      <c r="B1046" s="47" t="s">
        <v>2192</v>
      </c>
      <c r="C1046" s="51" t="s">
        <v>486</v>
      </c>
      <c r="D1046" s="52"/>
      <c r="E1046" s="31" t="s">
        <v>9</v>
      </c>
      <c r="F1046" s="53">
        <v>8</v>
      </c>
      <c r="G1046" s="83"/>
      <c r="H1046" s="59">
        <f t="shared" si="44"/>
        <v>0</v>
      </c>
    </row>
    <row r="1047" spans="1:8" ht="26" outlineLevel="2" x14ac:dyDescent="0.2">
      <c r="A1047" s="63"/>
      <c r="B1047" s="47" t="s">
        <v>2193</v>
      </c>
      <c r="C1047" s="51" t="s">
        <v>485</v>
      </c>
      <c r="D1047" s="52"/>
      <c r="E1047" s="31" t="s">
        <v>9</v>
      </c>
      <c r="F1047" s="53">
        <v>8</v>
      </c>
      <c r="G1047" s="83"/>
      <c r="H1047" s="59">
        <f t="shared" si="44"/>
        <v>0</v>
      </c>
    </row>
    <row r="1048" spans="1:8" ht="26" outlineLevel="2" x14ac:dyDescent="0.2">
      <c r="A1048" s="63"/>
      <c r="B1048" s="47" t="s">
        <v>2194</v>
      </c>
      <c r="C1048" s="51" t="s">
        <v>484</v>
      </c>
      <c r="D1048" s="52"/>
      <c r="E1048" s="31" t="s">
        <v>9</v>
      </c>
      <c r="F1048" s="53">
        <v>8</v>
      </c>
      <c r="G1048" s="83"/>
      <c r="H1048" s="59">
        <f t="shared" si="44"/>
        <v>0</v>
      </c>
    </row>
    <row r="1049" spans="1:8" ht="26" outlineLevel="2" x14ac:dyDescent="0.2">
      <c r="A1049" s="63"/>
      <c r="B1049" s="47" t="s">
        <v>2195</v>
      </c>
      <c r="C1049" s="51" t="s">
        <v>483</v>
      </c>
      <c r="D1049" s="52"/>
      <c r="E1049" s="31" t="s">
        <v>9</v>
      </c>
      <c r="F1049" s="53">
        <v>8</v>
      </c>
      <c r="G1049" s="83"/>
      <c r="H1049" s="59">
        <f t="shared" si="44"/>
        <v>0</v>
      </c>
    </row>
    <row r="1050" spans="1:8" ht="26" outlineLevel="2" x14ac:dyDescent="0.2">
      <c r="A1050" s="63"/>
      <c r="B1050" s="47" t="s">
        <v>2196</v>
      </c>
      <c r="C1050" s="51" t="s">
        <v>482</v>
      </c>
      <c r="D1050" s="52"/>
      <c r="E1050" s="31" t="s">
        <v>9</v>
      </c>
      <c r="F1050" s="53">
        <v>463.2</v>
      </c>
      <c r="G1050" s="83"/>
      <c r="H1050" s="59">
        <f t="shared" si="44"/>
        <v>0</v>
      </c>
    </row>
    <row r="1051" spans="1:8" ht="14" outlineLevel="2" x14ac:dyDescent="0.2">
      <c r="A1051" s="63"/>
      <c r="B1051" s="47" t="s">
        <v>2197</v>
      </c>
      <c r="C1051" s="51" t="s">
        <v>481</v>
      </c>
      <c r="D1051" s="52"/>
      <c r="E1051" s="31" t="s">
        <v>9</v>
      </c>
      <c r="F1051" s="53">
        <v>1</v>
      </c>
      <c r="G1051" s="83"/>
      <c r="H1051" s="59">
        <f t="shared" si="44"/>
        <v>0</v>
      </c>
    </row>
    <row r="1052" spans="1:8" ht="26" outlineLevel="2" x14ac:dyDescent="0.2">
      <c r="A1052" s="63"/>
      <c r="B1052" s="47" t="s">
        <v>2198</v>
      </c>
      <c r="C1052" s="51" t="s">
        <v>480</v>
      </c>
      <c r="D1052" s="52"/>
      <c r="E1052" s="31" t="s">
        <v>9</v>
      </c>
      <c r="F1052" s="53">
        <v>8</v>
      </c>
      <c r="G1052" s="83"/>
      <c r="H1052" s="59">
        <f t="shared" si="44"/>
        <v>0</v>
      </c>
    </row>
    <row r="1053" spans="1:8" outlineLevel="2" x14ac:dyDescent="0.2">
      <c r="A1053" s="63"/>
      <c r="B1053" s="47"/>
      <c r="C1053" s="51"/>
      <c r="D1053" s="52"/>
      <c r="E1053" s="31"/>
      <c r="F1053" s="53"/>
      <c r="G1053" s="83"/>
      <c r="H1053" s="59">
        <f t="shared" si="44"/>
        <v>0</v>
      </c>
    </row>
    <row r="1054" spans="1:8" outlineLevel="2" x14ac:dyDescent="0.2">
      <c r="A1054" s="63"/>
      <c r="B1054" s="47">
        <v>14.9</v>
      </c>
      <c r="C1054" s="80" t="s">
        <v>479</v>
      </c>
      <c r="D1054" s="81"/>
      <c r="E1054" s="31"/>
      <c r="F1054" s="53">
        <v>0</v>
      </c>
      <c r="G1054" s="83"/>
      <c r="H1054" s="59">
        <f t="shared" si="44"/>
        <v>0</v>
      </c>
    </row>
    <row r="1055" spans="1:8" outlineLevel="2" x14ac:dyDescent="0.2">
      <c r="A1055" s="63"/>
      <c r="B1055" s="47"/>
      <c r="C1055" s="80" t="s">
        <v>478</v>
      </c>
      <c r="D1055" s="81"/>
      <c r="E1055" s="31"/>
      <c r="F1055" s="53"/>
      <c r="G1055" s="83"/>
      <c r="H1055" s="59">
        <f t="shared" si="44"/>
        <v>0</v>
      </c>
    </row>
    <row r="1056" spans="1:8" ht="65" outlineLevel="2" x14ac:dyDescent="0.2">
      <c r="A1056" s="63"/>
      <c r="B1056" s="47" t="s">
        <v>477</v>
      </c>
      <c r="C1056" s="51" t="s">
        <v>476</v>
      </c>
      <c r="D1056" s="52"/>
      <c r="E1056" s="31" t="s">
        <v>9</v>
      </c>
      <c r="F1056" s="53">
        <v>1</v>
      </c>
      <c r="G1056" s="83"/>
      <c r="H1056" s="59">
        <f t="shared" si="44"/>
        <v>0</v>
      </c>
    </row>
    <row r="1057" spans="1:8" ht="26" outlineLevel="2" x14ac:dyDescent="0.2">
      <c r="A1057" s="63"/>
      <c r="B1057" s="47" t="s">
        <v>475</v>
      </c>
      <c r="C1057" s="51" t="s">
        <v>474</v>
      </c>
      <c r="D1057" s="52"/>
      <c r="E1057" s="31" t="s">
        <v>50</v>
      </c>
      <c r="F1057" s="53">
        <v>117</v>
      </c>
      <c r="G1057" s="83"/>
      <c r="H1057" s="59">
        <f t="shared" si="44"/>
        <v>0</v>
      </c>
    </row>
    <row r="1058" spans="1:8" ht="26" outlineLevel="2" x14ac:dyDescent="0.2">
      <c r="A1058" s="63"/>
      <c r="B1058" s="47" t="s">
        <v>458</v>
      </c>
      <c r="C1058" s="51" t="s">
        <v>472</v>
      </c>
      <c r="D1058" s="52"/>
      <c r="E1058" s="31" t="s">
        <v>454</v>
      </c>
      <c r="F1058" s="53">
        <v>1</v>
      </c>
      <c r="G1058" s="83"/>
      <c r="H1058" s="59">
        <f t="shared" si="44"/>
        <v>0</v>
      </c>
    </row>
    <row r="1059" spans="1:8" ht="52" outlineLevel="2" x14ac:dyDescent="0.2">
      <c r="A1059" s="63"/>
      <c r="B1059" s="47" t="s">
        <v>473</v>
      </c>
      <c r="C1059" s="51" t="s">
        <v>470</v>
      </c>
      <c r="D1059" s="52"/>
      <c r="E1059" s="31" t="s">
        <v>9</v>
      </c>
      <c r="F1059" s="53">
        <v>1</v>
      </c>
      <c r="G1059" s="83"/>
      <c r="H1059" s="59">
        <f t="shared" si="44"/>
        <v>0</v>
      </c>
    </row>
    <row r="1060" spans="1:8" ht="39" outlineLevel="2" x14ac:dyDescent="0.2">
      <c r="A1060" s="63"/>
      <c r="B1060" s="47" t="s">
        <v>456</v>
      </c>
      <c r="C1060" s="51" t="s">
        <v>468</v>
      </c>
      <c r="D1060" s="52"/>
      <c r="E1060" s="31" t="s">
        <v>9</v>
      </c>
      <c r="F1060" s="53">
        <v>1</v>
      </c>
      <c r="G1060" s="83"/>
      <c r="H1060" s="59">
        <f t="shared" si="44"/>
        <v>0</v>
      </c>
    </row>
    <row r="1061" spans="1:8" ht="39" outlineLevel="2" x14ac:dyDescent="0.2">
      <c r="A1061" s="63"/>
      <c r="B1061" s="47" t="s">
        <v>2199</v>
      </c>
      <c r="C1061" s="51" t="s">
        <v>467</v>
      </c>
      <c r="D1061" s="52"/>
      <c r="E1061" s="31" t="s">
        <v>50</v>
      </c>
      <c r="F1061" s="53">
        <v>45</v>
      </c>
      <c r="G1061" s="83"/>
      <c r="H1061" s="59">
        <f t="shared" si="44"/>
        <v>0</v>
      </c>
    </row>
    <row r="1062" spans="1:8" ht="26" outlineLevel="2" x14ac:dyDescent="0.2">
      <c r="A1062" s="63"/>
      <c r="B1062" s="47" t="s">
        <v>668</v>
      </c>
      <c r="C1062" s="51" t="s">
        <v>466</v>
      </c>
      <c r="D1062" s="52"/>
      <c r="E1062" s="31" t="s">
        <v>9</v>
      </c>
      <c r="F1062" s="53">
        <v>1</v>
      </c>
      <c r="G1062" s="83"/>
      <c r="H1062" s="59">
        <f t="shared" si="44"/>
        <v>0</v>
      </c>
    </row>
    <row r="1063" spans="1:8" ht="26" outlineLevel="2" x14ac:dyDescent="0.2">
      <c r="A1063" s="63"/>
      <c r="B1063" s="47" t="s">
        <v>447</v>
      </c>
      <c r="C1063" s="51" t="s">
        <v>465</v>
      </c>
      <c r="D1063" s="52"/>
      <c r="E1063" s="31" t="s">
        <v>9</v>
      </c>
      <c r="F1063" s="53">
        <v>1</v>
      </c>
      <c r="G1063" s="83"/>
      <c r="H1063" s="59">
        <f t="shared" si="44"/>
        <v>0</v>
      </c>
    </row>
    <row r="1064" spans="1:8" ht="14" outlineLevel="2" x14ac:dyDescent="0.2">
      <c r="A1064" s="63"/>
      <c r="B1064" s="47" t="s">
        <v>445</v>
      </c>
      <c r="C1064" s="51" t="s">
        <v>464</v>
      </c>
      <c r="D1064" s="52"/>
      <c r="E1064" s="31" t="s">
        <v>50</v>
      </c>
      <c r="F1064" s="53">
        <v>6</v>
      </c>
      <c r="G1064" s="83"/>
      <c r="H1064" s="59">
        <f t="shared" si="44"/>
        <v>0</v>
      </c>
    </row>
    <row r="1065" spans="1:8" ht="39" outlineLevel="2" x14ac:dyDescent="0.2">
      <c r="A1065" s="63"/>
      <c r="B1065" s="47" t="s">
        <v>442</v>
      </c>
      <c r="C1065" s="51" t="s">
        <v>463</v>
      </c>
      <c r="D1065" s="52"/>
      <c r="E1065" s="31" t="s">
        <v>9</v>
      </c>
      <c r="F1065" s="53">
        <v>2</v>
      </c>
      <c r="G1065" s="83"/>
      <c r="H1065" s="59">
        <f t="shared" si="44"/>
        <v>0</v>
      </c>
    </row>
    <row r="1066" spans="1:8" outlineLevel="2" x14ac:dyDescent="0.2">
      <c r="A1066" s="63"/>
      <c r="B1066" s="47"/>
      <c r="C1066" s="51"/>
      <c r="D1066" s="52"/>
      <c r="E1066" s="31"/>
      <c r="F1066" s="53"/>
      <c r="G1066" s="83"/>
      <c r="H1066" s="59"/>
    </row>
    <row r="1067" spans="1:8" outlineLevel="2" x14ac:dyDescent="0.2">
      <c r="A1067" s="63"/>
      <c r="B1067" s="47"/>
      <c r="C1067" s="48" t="s">
        <v>462</v>
      </c>
      <c r="D1067" s="52"/>
      <c r="E1067" s="31"/>
      <c r="F1067" s="53"/>
      <c r="G1067" s="83"/>
      <c r="H1067" s="59"/>
    </row>
    <row r="1068" spans="1:8" ht="91" outlineLevel="2" x14ac:dyDescent="0.2">
      <c r="A1068" s="63"/>
      <c r="B1068" s="47" t="s">
        <v>453</v>
      </c>
      <c r="C1068" s="51" t="s">
        <v>460</v>
      </c>
      <c r="D1068" s="52"/>
      <c r="E1068" s="31" t="s">
        <v>9</v>
      </c>
      <c r="F1068" s="53">
        <v>1</v>
      </c>
      <c r="G1068" s="83"/>
      <c r="H1068" s="59">
        <f t="shared" ref="H1068:H1074" si="45">+G1068*F1068</f>
        <v>0</v>
      </c>
    </row>
    <row r="1069" spans="1:8" ht="14" outlineLevel="2" x14ac:dyDescent="0.2">
      <c r="A1069" s="63"/>
      <c r="B1069" s="47" t="s">
        <v>471</v>
      </c>
      <c r="C1069" s="51" t="s">
        <v>459</v>
      </c>
      <c r="D1069" s="98"/>
      <c r="E1069" s="31" t="s">
        <v>9</v>
      </c>
      <c r="F1069" s="53">
        <v>3</v>
      </c>
      <c r="G1069" s="83"/>
      <c r="H1069" s="59">
        <f t="shared" si="45"/>
        <v>0</v>
      </c>
    </row>
    <row r="1070" spans="1:8" ht="26" outlineLevel="2" x14ac:dyDescent="0.2">
      <c r="A1070" s="63"/>
      <c r="B1070" s="47" t="s">
        <v>469</v>
      </c>
      <c r="C1070" s="51" t="s">
        <v>457</v>
      </c>
      <c r="D1070" s="52"/>
      <c r="E1070" s="31" t="s">
        <v>50</v>
      </c>
      <c r="F1070" s="53">
        <v>1</v>
      </c>
      <c r="G1070" s="83"/>
      <c r="H1070" s="59">
        <f t="shared" si="45"/>
        <v>0</v>
      </c>
    </row>
    <row r="1071" spans="1:8" ht="26" outlineLevel="2" x14ac:dyDescent="0.2">
      <c r="A1071" s="63"/>
      <c r="B1071" s="47" t="s">
        <v>461</v>
      </c>
      <c r="C1071" s="51" t="s">
        <v>455</v>
      </c>
      <c r="D1071" s="52"/>
      <c r="E1071" s="31" t="s">
        <v>454</v>
      </c>
      <c r="F1071" s="53">
        <v>1</v>
      </c>
      <c r="G1071" s="83"/>
      <c r="H1071" s="59">
        <f t="shared" si="45"/>
        <v>0</v>
      </c>
    </row>
    <row r="1072" spans="1:8" ht="39" outlineLevel="2" x14ac:dyDescent="0.2">
      <c r="A1072" s="63"/>
      <c r="B1072" s="47" t="s">
        <v>2200</v>
      </c>
      <c r="C1072" s="51" t="s">
        <v>452</v>
      </c>
      <c r="D1072" s="52"/>
      <c r="E1072" s="31" t="s">
        <v>451</v>
      </c>
      <c r="F1072" s="53">
        <v>1</v>
      </c>
      <c r="G1072" s="83"/>
      <c r="H1072" s="59">
        <f t="shared" si="45"/>
        <v>0</v>
      </c>
    </row>
    <row r="1073" spans="1:8" ht="39" outlineLevel="2" x14ac:dyDescent="0.2">
      <c r="A1073" s="63"/>
      <c r="B1073" s="47" t="s">
        <v>2201</v>
      </c>
      <c r="C1073" s="51" t="s">
        <v>450</v>
      </c>
      <c r="D1073" s="52"/>
      <c r="E1073" s="31" t="s">
        <v>9</v>
      </c>
      <c r="F1073" s="53">
        <v>1</v>
      </c>
      <c r="G1073" s="83"/>
      <c r="H1073" s="59">
        <f t="shared" si="45"/>
        <v>0</v>
      </c>
    </row>
    <row r="1074" spans="1:8" ht="39" outlineLevel="2" x14ac:dyDescent="0.2">
      <c r="A1074" s="63"/>
      <c r="B1074" s="47" t="s">
        <v>2202</v>
      </c>
      <c r="C1074" s="51" t="s">
        <v>449</v>
      </c>
      <c r="D1074" s="52"/>
      <c r="E1074" s="31" t="s">
        <v>9</v>
      </c>
      <c r="F1074" s="53">
        <v>1</v>
      </c>
      <c r="G1074" s="83"/>
      <c r="H1074" s="59">
        <f t="shared" si="45"/>
        <v>0</v>
      </c>
    </row>
    <row r="1075" spans="1:8" outlineLevel="2" x14ac:dyDescent="0.2">
      <c r="A1075" s="63"/>
      <c r="B1075" s="47"/>
      <c r="C1075" s="48" t="s">
        <v>448</v>
      </c>
      <c r="D1075" s="52"/>
      <c r="E1075" s="31"/>
      <c r="F1075" s="53"/>
      <c r="G1075" s="83"/>
      <c r="H1075" s="59"/>
    </row>
    <row r="1076" spans="1:8" ht="14" outlineLevel="2" x14ac:dyDescent="0.2">
      <c r="A1076" s="63"/>
      <c r="B1076" s="47" t="s">
        <v>2203</v>
      </c>
      <c r="C1076" s="51" t="s">
        <v>446</v>
      </c>
      <c r="D1076" s="52"/>
      <c r="E1076" s="31" t="s">
        <v>9</v>
      </c>
      <c r="F1076" s="53">
        <v>6</v>
      </c>
      <c r="G1076" s="83"/>
      <c r="H1076" s="59">
        <f>+G1076*F1076</f>
        <v>0</v>
      </c>
    </row>
    <row r="1077" spans="1:8" ht="14" outlineLevel="2" x14ac:dyDescent="0.2">
      <c r="A1077" s="63"/>
      <c r="B1077" s="47" t="s">
        <v>2204</v>
      </c>
      <c r="C1077" s="51" t="s">
        <v>444</v>
      </c>
      <c r="D1077" s="52"/>
      <c r="E1077" s="31" t="s">
        <v>9</v>
      </c>
      <c r="F1077" s="53">
        <v>6</v>
      </c>
      <c r="G1077" s="83"/>
      <c r="H1077" s="59">
        <f>+G1077*F1077</f>
        <v>0</v>
      </c>
    </row>
    <row r="1078" spans="1:8" outlineLevel="2" x14ac:dyDescent="0.2">
      <c r="A1078" s="63"/>
      <c r="B1078" s="73"/>
      <c r="C1078" s="74"/>
      <c r="D1078" s="75"/>
      <c r="E1078" s="31"/>
      <c r="F1078" s="53"/>
      <c r="G1078" s="83"/>
      <c r="H1078" s="59"/>
    </row>
    <row r="1079" spans="1:8" outlineLevel="1" x14ac:dyDescent="0.2">
      <c r="A1079" s="63"/>
      <c r="B1079" s="47"/>
      <c r="C1079" s="48" t="s">
        <v>443</v>
      </c>
      <c r="D1079" s="52"/>
      <c r="E1079" s="31"/>
      <c r="F1079" s="53"/>
      <c r="G1079" s="83"/>
      <c r="H1079" s="59"/>
    </row>
    <row r="1080" spans="1:8" ht="26" outlineLevel="2" x14ac:dyDescent="0.2">
      <c r="A1080" s="63"/>
      <c r="B1080" s="47" t="s">
        <v>2205</v>
      </c>
      <c r="C1080" s="51" t="s">
        <v>441</v>
      </c>
      <c r="D1080" s="75"/>
      <c r="E1080" s="31" t="s">
        <v>75</v>
      </c>
      <c r="F1080" s="53">
        <v>0</v>
      </c>
      <c r="G1080" s="83"/>
      <c r="H1080" s="59">
        <f>+G1080*F1080</f>
        <v>0</v>
      </c>
    </row>
    <row r="1081" spans="1:8" ht="26" outlineLevel="2" x14ac:dyDescent="0.2">
      <c r="A1081" s="63"/>
      <c r="B1081" s="47" t="s">
        <v>2206</v>
      </c>
      <c r="C1081" s="51" t="s">
        <v>441</v>
      </c>
      <c r="D1081" s="52"/>
      <c r="E1081" s="31" t="s">
        <v>9</v>
      </c>
      <c r="F1081" s="53">
        <v>1</v>
      </c>
      <c r="G1081" s="83"/>
      <c r="H1081" s="59">
        <f>+G1081*F1081</f>
        <v>0</v>
      </c>
    </row>
    <row r="1082" spans="1:8" outlineLevel="2" x14ac:dyDescent="0.2">
      <c r="A1082" s="63"/>
      <c r="B1082" s="47"/>
      <c r="C1082" s="51"/>
      <c r="D1082" s="52"/>
      <c r="E1082" s="31"/>
      <c r="F1082" s="53"/>
      <c r="G1082" s="83"/>
      <c r="H1082" s="59"/>
    </row>
    <row r="1083" spans="1:8" outlineLevel="2" x14ac:dyDescent="0.2">
      <c r="A1083" s="63"/>
      <c r="B1083" s="47"/>
      <c r="C1083" s="48" t="s">
        <v>440</v>
      </c>
      <c r="D1083" s="52"/>
      <c r="E1083" s="31"/>
      <c r="F1083" s="53"/>
      <c r="G1083" s="83"/>
      <c r="H1083" s="59"/>
    </row>
    <row r="1084" spans="1:8" ht="14" outlineLevel="2" x14ac:dyDescent="0.2">
      <c r="A1084" s="63"/>
      <c r="B1084" s="47" t="s">
        <v>2207</v>
      </c>
      <c r="C1084" s="51" t="s">
        <v>439</v>
      </c>
      <c r="D1084" s="64"/>
      <c r="E1084" s="31" t="s">
        <v>75</v>
      </c>
      <c r="F1084" s="53">
        <v>7</v>
      </c>
      <c r="G1084" s="83"/>
      <c r="H1084" s="59">
        <f>+G1084*F1084</f>
        <v>0</v>
      </c>
    </row>
    <row r="1085" spans="1:8" ht="14" outlineLevel="2" x14ac:dyDescent="0.2">
      <c r="A1085" s="63"/>
      <c r="B1085" s="47" t="s">
        <v>2208</v>
      </c>
      <c r="C1085" s="51" t="s">
        <v>438</v>
      </c>
      <c r="D1085" s="64"/>
      <c r="E1085" s="31" t="s">
        <v>75</v>
      </c>
      <c r="F1085" s="53">
        <v>7</v>
      </c>
      <c r="G1085" s="83"/>
      <c r="H1085" s="59">
        <f>+G1085*F1085</f>
        <v>0</v>
      </c>
    </row>
    <row r="1086" spans="1:8" outlineLevel="2" x14ac:dyDescent="0.2">
      <c r="A1086" s="63"/>
      <c r="B1086" s="47"/>
      <c r="C1086" s="51"/>
      <c r="D1086" s="52"/>
      <c r="E1086" s="31"/>
      <c r="F1086" s="53"/>
      <c r="G1086" s="65"/>
      <c r="H1086" s="59"/>
    </row>
    <row r="1087" spans="1:8" outlineLevel="1" x14ac:dyDescent="0.2">
      <c r="B1087" s="29"/>
      <c r="C1087" s="48"/>
      <c r="D1087" s="64"/>
      <c r="E1087" s="31"/>
      <c r="F1087" s="53"/>
      <c r="G1087" s="65"/>
      <c r="H1087" s="59"/>
    </row>
    <row r="1088" spans="1:8" x14ac:dyDescent="0.2">
      <c r="B1088" s="47">
        <v>15</v>
      </c>
      <c r="C1088" s="80" t="s">
        <v>437</v>
      </c>
      <c r="D1088" s="71"/>
      <c r="E1088" s="48"/>
      <c r="F1088" s="48"/>
      <c r="G1088" s="48"/>
      <c r="H1088" s="59">
        <f>SUM(H1089:H1282)</f>
        <v>0</v>
      </c>
    </row>
    <row r="1089" spans="2:8" outlineLevel="1" x14ac:dyDescent="0.2">
      <c r="B1089" s="47">
        <v>15.1</v>
      </c>
      <c r="C1089" s="48" t="s">
        <v>436</v>
      </c>
      <c r="D1089" s="64"/>
      <c r="E1089" s="31"/>
      <c r="F1089" s="53"/>
      <c r="G1089" s="65"/>
      <c r="H1089" s="59"/>
    </row>
    <row r="1090" spans="2:8" ht="26" outlineLevel="2" x14ac:dyDescent="0.2">
      <c r="B1090" s="47" t="s">
        <v>435</v>
      </c>
      <c r="C1090" s="51" t="s">
        <v>434</v>
      </c>
      <c r="D1090" s="52"/>
      <c r="E1090" s="31" t="s">
        <v>9</v>
      </c>
      <c r="F1090" s="53">
        <v>1</v>
      </c>
      <c r="G1090" s="65"/>
      <c r="H1090" s="59">
        <f>F1090*G1090</f>
        <v>0</v>
      </c>
    </row>
    <row r="1091" spans="2:8" ht="26" outlineLevel="2" x14ac:dyDescent="0.2">
      <c r="B1091" s="47" t="s">
        <v>433</v>
      </c>
      <c r="C1091" s="51" t="s">
        <v>432</v>
      </c>
      <c r="D1091" s="52"/>
      <c r="E1091" s="31" t="s">
        <v>9</v>
      </c>
      <c r="F1091" s="53">
        <v>1</v>
      </c>
      <c r="G1091" s="65"/>
      <c r="H1091" s="59">
        <f>F1091*G1091</f>
        <v>0</v>
      </c>
    </row>
    <row r="1092" spans="2:8" ht="26" outlineLevel="2" x14ac:dyDescent="0.2">
      <c r="B1092" s="47" t="s">
        <v>431</v>
      </c>
      <c r="C1092" s="51" t="s">
        <v>430</v>
      </c>
      <c r="D1092" s="52"/>
      <c r="E1092" s="31" t="s">
        <v>9</v>
      </c>
      <c r="F1092" s="53">
        <v>1</v>
      </c>
      <c r="G1092" s="65"/>
      <c r="H1092" s="59">
        <f>F1092*G1092</f>
        <v>0</v>
      </c>
    </row>
    <row r="1093" spans="2:8" outlineLevel="2" x14ac:dyDescent="0.2">
      <c r="C1093" s="51" t="s">
        <v>429</v>
      </c>
      <c r="D1093" s="52"/>
      <c r="E1093" s="31"/>
      <c r="F1093" s="53"/>
      <c r="G1093" s="65"/>
      <c r="H1093" s="59"/>
    </row>
    <row r="1094" spans="2:8" ht="26" outlineLevel="2" x14ac:dyDescent="0.2">
      <c r="B1094" s="47" t="s">
        <v>428</v>
      </c>
      <c r="C1094" s="51" t="s">
        <v>427</v>
      </c>
      <c r="D1094" s="52"/>
      <c r="E1094" s="31" t="s">
        <v>295</v>
      </c>
      <c r="F1094" s="53">
        <v>9</v>
      </c>
      <c r="G1094" s="65"/>
      <c r="H1094" s="59">
        <f t="shared" ref="H1094:H1099" si="46">F1094*G1094</f>
        <v>0</v>
      </c>
    </row>
    <row r="1095" spans="2:8" ht="14" outlineLevel="2" x14ac:dyDescent="0.2">
      <c r="B1095" s="47" t="s">
        <v>426</v>
      </c>
      <c r="C1095" s="51" t="s">
        <v>425</v>
      </c>
      <c r="D1095" s="52"/>
      <c r="E1095" s="31" t="s">
        <v>2210</v>
      </c>
      <c r="F1095" s="53">
        <v>100</v>
      </c>
      <c r="G1095" s="65"/>
      <c r="H1095" s="59">
        <f t="shared" si="46"/>
        <v>0</v>
      </c>
    </row>
    <row r="1096" spans="2:8" ht="14" outlineLevel="2" x14ac:dyDescent="0.2">
      <c r="B1096" s="47" t="s">
        <v>424</v>
      </c>
      <c r="C1096" s="51" t="s">
        <v>423</v>
      </c>
      <c r="D1096" s="52"/>
      <c r="E1096" s="31" t="s">
        <v>2210</v>
      </c>
      <c r="F1096" s="53">
        <v>140</v>
      </c>
      <c r="G1096" s="65"/>
      <c r="H1096" s="59">
        <f t="shared" si="46"/>
        <v>0</v>
      </c>
    </row>
    <row r="1097" spans="2:8" ht="14" outlineLevel="2" x14ac:dyDescent="0.2">
      <c r="B1097" s="47" t="s">
        <v>422</v>
      </c>
      <c r="C1097" s="51" t="s">
        <v>421</v>
      </c>
      <c r="D1097" s="52"/>
      <c r="E1097" s="31" t="s">
        <v>2210</v>
      </c>
      <c r="F1097" s="53">
        <v>140</v>
      </c>
      <c r="G1097" s="65"/>
      <c r="H1097" s="59">
        <f t="shared" si="46"/>
        <v>0</v>
      </c>
    </row>
    <row r="1098" spans="2:8" ht="14" outlineLevel="2" x14ac:dyDescent="0.2">
      <c r="B1098" s="47" t="s">
        <v>420</v>
      </c>
      <c r="C1098" s="51" t="s">
        <v>419</v>
      </c>
      <c r="D1098" s="52"/>
      <c r="E1098" s="31" t="s">
        <v>2210</v>
      </c>
      <c r="F1098" s="53">
        <v>320</v>
      </c>
      <c r="G1098" s="65"/>
      <c r="H1098" s="59">
        <f t="shared" si="46"/>
        <v>0</v>
      </c>
    </row>
    <row r="1099" spans="2:8" ht="14" outlineLevel="2" x14ac:dyDescent="0.2">
      <c r="B1099" s="47" t="s">
        <v>418</v>
      </c>
      <c r="C1099" s="51" t="s">
        <v>417</v>
      </c>
      <c r="D1099" s="52"/>
      <c r="E1099" s="31" t="s">
        <v>2210</v>
      </c>
      <c r="F1099" s="53">
        <v>80</v>
      </c>
      <c r="G1099" s="65"/>
      <c r="H1099" s="59">
        <f t="shared" si="46"/>
        <v>0</v>
      </c>
    </row>
    <row r="1100" spans="2:8" s="103" customFormat="1" outlineLevel="1" x14ac:dyDescent="0.2">
      <c r="B1100" s="100"/>
      <c r="C1100" s="48" t="s">
        <v>416</v>
      </c>
      <c r="D1100" s="64"/>
      <c r="E1100" s="44"/>
      <c r="F1100" s="101"/>
      <c r="G1100" s="102"/>
      <c r="H1100" s="59"/>
    </row>
    <row r="1101" spans="2:8" ht="14" outlineLevel="2" x14ac:dyDescent="0.2">
      <c r="B1101" s="47" t="s">
        <v>415</v>
      </c>
      <c r="C1101" s="51" t="s">
        <v>414</v>
      </c>
      <c r="D1101" s="52"/>
      <c r="E1101" s="31" t="s">
        <v>295</v>
      </c>
      <c r="F1101" s="53">
        <v>24</v>
      </c>
      <c r="G1101" s="65"/>
      <c r="H1101" s="59">
        <f>F1101*G1101</f>
        <v>0</v>
      </c>
    </row>
    <row r="1102" spans="2:8" ht="14" outlineLevel="2" x14ac:dyDescent="0.2">
      <c r="B1102" s="47" t="s">
        <v>413</v>
      </c>
      <c r="C1102" s="51" t="s">
        <v>412</v>
      </c>
      <c r="D1102" s="52"/>
      <c r="E1102" s="31" t="s">
        <v>295</v>
      </c>
      <c r="F1102" s="53">
        <v>4</v>
      </c>
      <c r="G1102" s="65"/>
      <c r="H1102" s="59">
        <f>F1102*G1102</f>
        <v>0</v>
      </c>
    </row>
    <row r="1103" spans="2:8" ht="14" outlineLevel="2" x14ac:dyDescent="0.2">
      <c r="B1103" s="47" t="s">
        <v>411</v>
      </c>
      <c r="C1103" s="51" t="s">
        <v>410</v>
      </c>
      <c r="D1103" s="52"/>
      <c r="E1103" s="31" t="s">
        <v>295</v>
      </c>
      <c r="F1103" s="53">
        <v>8</v>
      </c>
      <c r="G1103" s="65"/>
      <c r="H1103" s="59">
        <f>F1103*G1103</f>
        <v>0</v>
      </c>
    </row>
    <row r="1104" spans="2:8" s="103" customFormat="1" outlineLevel="1" x14ac:dyDescent="0.2">
      <c r="B1104" s="100"/>
      <c r="C1104" s="48" t="s">
        <v>409</v>
      </c>
      <c r="D1104" s="64"/>
      <c r="E1104" s="44"/>
      <c r="F1104" s="101"/>
      <c r="G1104" s="102"/>
      <c r="H1104" s="59"/>
    </row>
    <row r="1105" spans="2:8" ht="14" outlineLevel="2" x14ac:dyDescent="0.2">
      <c r="B1105" s="47" t="s">
        <v>408</v>
      </c>
      <c r="C1105" s="51" t="s">
        <v>407</v>
      </c>
      <c r="D1105" s="52"/>
      <c r="E1105" s="31" t="s">
        <v>295</v>
      </c>
      <c r="F1105" s="53">
        <v>8</v>
      </c>
      <c r="G1105" s="65"/>
      <c r="H1105" s="59">
        <f>F1105*G1105</f>
        <v>0</v>
      </c>
    </row>
    <row r="1106" spans="2:8" ht="14" outlineLevel="2" x14ac:dyDescent="0.2">
      <c r="B1106" s="47" t="s">
        <v>406</v>
      </c>
      <c r="C1106" s="51" t="s">
        <v>405</v>
      </c>
      <c r="D1106" s="52"/>
      <c r="E1106" s="31" t="s">
        <v>295</v>
      </c>
      <c r="F1106" s="53">
        <v>16</v>
      </c>
      <c r="G1106" s="65"/>
      <c r="H1106" s="59">
        <f>F1106*G1106</f>
        <v>0</v>
      </c>
    </row>
    <row r="1107" spans="2:8" s="103" customFormat="1" outlineLevel="1" x14ac:dyDescent="0.2">
      <c r="B1107" s="100"/>
      <c r="C1107" s="48" t="s">
        <v>404</v>
      </c>
      <c r="D1107" s="64"/>
      <c r="E1107" s="44"/>
      <c r="F1107" s="101"/>
      <c r="G1107" s="102"/>
      <c r="H1107" s="59"/>
    </row>
    <row r="1108" spans="2:8" ht="14" outlineLevel="2" x14ac:dyDescent="0.2">
      <c r="B1108" s="47" t="s">
        <v>403</v>
      </c>
      <c r="C1108" s="51" t="s">
        <v>402</v>
      </c>
      <c r="D1108" s="52"/>
      <c r="E1108" s="31" t="s">
        <v>295</v>
      </c>
      <c r="F1108" s="53">
        <v>8</v>
      </c>
      <c r="G1108" s="65"/>
      <c r="H1108" s="59">
        <f>F1108*G1108</f>
        <v>0</v>
      </c>
    </row>
    <row r="1109" spans="2:8" ht="14" outlineLevel="2" x14ac:dyDescent="0.2">
      <c r="B1109" s="47" t="s">
        <v>401</v>
      </c>
      <c r="C1109" s="51" t="s">
        <v>400</v>
      </c>
      <c r="D1109" s="52"/>
      <c r="E1109" s="31" t="s">
        <v>295</v>
      </c>
      <c r="F1109" s="53">
        <v>2</v>
      </c>
      <c r="G1109" s="65"/>
      <c r="H1109" s="59">
        <f>F1109*G1109</f>
        <v>0</v>
      </c>
    </row>
    <row r="1110" spans="2:8" s="103" customFormat="1" ht="14" outlineLevel="1" x14ac:dyDescent="0.2">
      <c r="B1110" s="100"/>
      <c r="C1110" s="48" t="s">
        <v>399</v>
      </c>
      <c r="D1110" s="64"/>
      <c r="E1110" s="44" t="s">
        <v>2211</v>
      </c>
      <c r="F1110" s="101"/>
      <c r="G1110" s="102"/>
      <c r="H1110" s="59"/>
    </row>
    <row r="1111" spans="2:8" ht="14" outlineLevel="2" x14ac:dyDescent="0.2">
      <c r="B1111" s="47" t="s">
        <v>398</v>
      </c>
      <c r="C1111" s="51" t="s">
        <v>397</v>
      </c>
      <c r="D1111" s="52"/>
      <c r="E1111" s="31" t="s">
        <v>295</v>
      </c>
      <c r="F1111" s="53">
        <v>2</v>
      </c>
      <c r="G1111" s="65"/>
      <c r="H1111" s="59">
        <f t="shared" ref="H1111:H1117" si="47">F1111*G1111</f>
        <v>0</v>
      </c>
    </row>
    <row r="1112" spans="2:8" ht="14" outlineLevel="2" x14ac:dyDescent="0.2">
      <c r="B1112" s="47" t="s">
        <v>396</v>
      </c>
      <c r="C1112" s="51" t="s">
        <v>395</v>
      </c>
      <c r="D1112" s="52"/>
      <c r="E1112" s="31" t="s">
        <v>295</v>
      </c>
      <c r="F1112" s="53">
        <v>3</v>
      </c>
      <c r="G1112" s="65"/>
      <c r="H1112" s="59">
        <f t="shared" si="47"/>
        <v>0</v>
      </c>
    </row>
    <row r="1113" spans="2:8" ht="14" outlineLevel="2" x14ac:dyDescent="0.2">
      <c r="B1113" s="47" t="s">
        <v>394</v>
      </c>
      <c r="C1113" s="51" t="s">
        <v>393</v>
      </c>
      <c r="D1113" s="52"/>
      <c r="E1113" s="31" t="s">
        <v>295</v>
      </c>
      <c r="F1113" s="53">
        <v>8</v>
      </c>
      <c r="G1113" s="65"/>
      <c r="H1113" s="59">
        <f t="shared" si="47"/>
        <v>0</v>
      </c>
    </row>
    <row r="1114" spans="2:8" ht="14" outlineLevel="2" x14ac:dyDescent="0.2">
      <c r="B1114" s="47" t="s">
        <v>392</v>
      </c>
      <c r="C1114" s="51" t="s">
        <v>391</v>
      </c>
      <c r="D1114" s="52"/>
      <c r="E1114" s="31" t="s">
        <v>295</v>
      </c>
      <c r="F1114" s="53">
        <v>9</v>
      </c>
      <c r="G1114" s="65"/>
      <c r="H1114" s="59">
        <f t="shared" si="47"/>
        <v>0</v>
      </c>
    </row>
    <row r="1115" spans="2:8" ht="26" outlineLevel="2" x14ac:dyDescent="0.2">
      <c r="B1115" s="47" t="s">
        <v>390</v>
      </c>
      <c r="C1115" s="51" t="s">
        <v>389</v>
      </c>
      <c r="D1115" s="52"/>
      <c r="E1115" s="31" t="s">
        <v>295</v>
      </c>
      <c r="F1115" s="53">
        <v>1</v>
      </c>
      <c r="G1115" s="65"/>
      <c r="H1115" s="59">
        <f t="shared" si="47"/>
        <v>0</v>
      </c>
    </row>
    <row r="1116" spans="2:8" ht="26" outlineLevel="2" x14ac:dyDescent="0.2">
      <c r="B1116" s="47" t="s">
        <v>388</v>
      </c>
      <c r="C1116" s="51" t="s">
        <v>387</v>
      </c>
      <c r="D1116" s="52"/>
      <c r="E1116" s="31" t="s">
        <v>295</v>
      </c>
      <c r="F1116" s="53">
        <v>2</v>
      </c>
      <c r="G1116" s="65"/>
      <c r="H1116" s="59">
        <f t="shared" si="47"/>
        <v>0</v>
      </c>
    </row>
    <row r="1117" spans="2:8" ht="26" outlineLevel="2" x14ac:dyDescent="0.2">
      <c r="B1117" s="47" t="s">
        <v>386</v>
      </c>
      <c r="C1117" s="51" t="s">
        <v>385</v>
      </c>
      <c r="D1117" s="52"/>
      <c r="E1117" s="31" t="s">
        <v>295</v>
      </c>
      <c r="F1117" s="53">
        <v>1</v>
      </c>
      <c r="G1117" s="65"/>
      <c r="H1117" s="59">
        <f t="shared" si="47"/>
        <v>0</v>
      </c>
    </row>
    <row r="1118" spans="2:8" s="103" customFormat="1" outlineLevel="1" x14ac:dyDescent="0.2">
      <c r="B1118" s="100"/>
      <c r="C1118" s="48" t="s">
        <v>384</v>
      </c>
      <c r="D1118" s="64"/>
      <c r="E1118" s="44"/>
      <c r="F1118" s="101"/>
      <c r="G1118" s="102"/>
      <c r="H1118" s="59"/>
    </row>
    <row r="1119" spans="2:8" ht="26" outlineLevel="2" x14ac:dyDescent="0.2">
      <c r="B1119" s="47" t="s">
        <v>383</v>
      </c>
      <c r="C1119" s="51" t="s">
        <v>382</v>
      </c>
      <c r="D1119" s="52"/>
      <c r="E1119" s="31" t="s">
        <v>295</v>
      </c>
      <c r="F1119" s="53">
        <v>1</v>
      </c>
      <c r="G1119" s="65"/>
      <c r="H1119" s="59">
        <f t="shared" ref="H1119:H1130" si="48">F1119*G1119</f>
        <v>0</v>
      </c>
    </row>
    <row r="1120" spans="2:8" ht="26" outlineLevel="2" x14ac:dyDescent="0.2">
      <c r="B1120" s="47" t="s">
        <v>381</v>
      </c>
      <c r="C1120" s="51" t="s">
        <v>380</v>
      </c>
      <c r="D1120" s="52"/>
      <c r="E1120" s="31" t="s">
        <v>295</v>
      </c>
      <c r="F1120" s="53">
        <v>1</v>
      </c>
      <c r="G1120" s="65"/>
      <c r="H1120" s="59">
        <f t="shared" si="48"/>
        <v>0</v>
      </c>
    </row>
    <row r="1121" spans="2:8" ht="14" outlineLevel="2" x14ac:dyDescent="0.2">
      <c r="B1121" s="47" t="s">
        <v>379</v>
      </c>
      <c r="C1121" s="51" t="s">
        <v>378</v>
      </c>
      <c r="D1121" s="52"/>
      <c r="E1121" s="31" t="s">
        <v>2212</v>
      </c>
      <c r="F1121" s="53">
        <v>9</v>
      </c>
      <c r="G1121" s="65"/>
      <c r="H1121" s="59">
        <f t="shared" si="48"/>
        <v>0</v>
      </c>
    </row>
    <row r="1122" spans="2:8" ht="14" outlineLevel="2" x14ac:dyDescent="0.2">
      <c r="B1122" s="47" t="s">
        <v>377</v>
      </c>
      <c r="C1122" s="51" t="s">
        <v>376</v>
      </c>
      <c r="D1122" s="52"/>
      <c r="E1122" s="31" t="s">
        <v>295</v>
      </c>
      <c r="F1122" s="53">
        <v>1</v>
      </c>
      <c r="G1122" s="65"/>
      <c r="H1122" s="59">
        <f t="shared" si="48"/>
        <v>0</v>
      </c>
    </row>
    <row r="1123" spans="2:8" ht="26" outlineLevel="2" x14ac:dyDescent="0.2">
      <c r="B1123" s="47" t="s">
        <v>375</v>
      </c>
      <c r="C1123" s="51" t="s">
        <v>374</v>
      </c>
      <c r="D1123" s="52"/>
      <c r="E1123" s="31" t="s">
        <v>295</v>
      </c>
      <c r="F1123" s="53">
        <v>1</v>
      </c>
      <c r="G1123" s="65"/>
      <c r="H1123" s="59">
        <f t="shared" si="48"/>
        <v>0</v>
      </c>
    </row>
    <row r="1124" spans="2:8" ht="26" outlineLevel="2" x14ac:dyDescent="0.2">
      <c r="B1124" s="47" t="s">
        <v>373</v>
      </c>
      <c r="C1124" s="51" t="s">
        <v>372</v>
      </c>
      <c r="D1124" s="52"/>
      <c r="E1124" s="31" t="s">
        <v>2210</v>
      </c>
      <c r="F1124" s="53">
        <v>30</v>
      </c>
      <c r="G1124" s="65"/>
      <c r="H1124" s="59">
        <f t="shared" si="48"/>
        <v>0</v>
      </c>
    </row>
    <row r="1125" spans="2:8" ht="26" outlineLevel="2" x14ac:dyDescent="0.2">
      <c r="B1125" s="47" t="s">
        <v>371</v>
      </c>
      <c r="C1125" s="51" t="s">
        <v>370</v>
      </c>
      <c r="D1125" s="52"/>
      <c r="E1125" s="31" t="s">
        <v>2210</v>
      </c>
      <c r="F1125" s="53">
        <v>312</v>
      </c>
      <c r="G1125" s="65"/>
      <c r="H1125" s="59">
        <f t="shared" si="48"/>
        <v>0</v>
      </c>
    </row>
    <row r="1126" spans="2:8" ht="14" outlineLevel="2" x14ac:dyDescent="0.2">
      <c r="B1126" s="47" t="s">
        <v>369</v>
      </c>
      <c r="C1126" s="51" t="s">
        <v>368</v>
      </c>
      <c r="D1126" s="52"/>
      <c r="E1126" s="31" t="s">
        <v>2210</v>
      </c>
      <c r="F1126" s="53">
        <v>60</v>
      </c>
      <c r="G1126" s="65"/>
      <c r="H1126" s="59">
        <f t="shared" si="48"/>
        <v>0</v>
      </c>
    </row>
    <row r="1127" spans="2:8" ht="14" outlineLevel="2" x14ac:dyDescent="0.2">
      <c r="B1127" s="47" t="s">
        <v>367</v>
      </c>
      <c r="C1127" s="51" t="s">
        <v>366</v>
      </c>
      <c r="D1127" s="52"/>
      <c r="E1127" s="31" t="s">
        <v>2210</v>
      </c>
      <c r="F1127" s="53">
        <v>60</v>
      </c>
      <c r="G1127" s="65"/>
      <c r="H1127" s="59">
        <f t="shared" si="48"/>
        <v>0</v>
      </c>
    </row>
    <row r="1128" spans="2:8" ht="14" outlineLevel="2" x14ac:dyDescent="0.2">
      <c r="B1128" s="47" t="s">
        <v>365</v>
      </c>
      <c r="C1128" s="51" t="s">
        <v>364</v>
      </c>
      <c r="D1128" s="52"/>
      <c r="E1128" s="31" t="s">
        <v>295</v>
      </c>
      <c r="F1128" s="53">
        <v>8</v>
      </c>
      <c r="G1128" s="65"/>
      <c r="H1128" s="59">
        <f t="shared" si="48"/>
        <v>0</v>
      </c>
    </row>
    <row r="1129" spans="2:8" ht="14" outlineLevel="2" x14ac:dyDescent="0.2">
      <c r="B1129" s="47" t="s">
        <v>363</v>
      </c>
      <c r="C1129" s="51" t="s">
        <v>362</v>
      </c>
      <c r="D1129" s="52"/>
      <c r="E1129" s="31" t="s">
        <v>295</v>
      </c>
      <c r="F1129" s="53">
        <v>2</v>
      </c>
      <c r="G1129" s="65"/>
      <c r="H1129" s="59">
        <f t="shared" si="48"/>
        <v>0</v>
      </c>
    </row>
    <row r="1130" spans="2:8" ht="14" outlineLevel="2" x14ac:dyDescent="0.2">
      <c r="B1130" s="47" t="s">
        <v>361</v>
      </c>
      <c r="C1130" s="51" t="s">
        <v>360</v>
      </c>
      <c r="D1130" s="52"/>
      <c r="E1130" s="31" t="s">
        <v>295</v>
      </c>
      <c r="F1130" s="53">
        <v>4</v>
      </c>
      <c r="G1130" s="65"/>
      <c r="H1130" s="59">
        <f t="shared" si="48"/>
        <v>0</v>
      </c>
    </row>
    <row r="1131" spans="2:8" s="103" customFormat="1" outlineLevel="1" x14ac:dyDescent="0.2">
      <c r="B1131" s="100"/>
      <c r="C1131" s="48" t="s">
        <v>359</v>
      </c>
      <c r="D1131" s="64"/>
      <c r="E1131" s="44"/>
      <c r="F1131" s="101"/>
      <c r="G1131" s="102"/>
      <c r="H1131" s="59"/>
    </row>
    <row r="1132" spans="2:8" ht="14" outlineLevel="2" x14ac:dyDescent="0.2">
      <c r="B1132" s="47" t="s">
        <v>358</v>
      </c>
      <c r="C1132" s="51" t="s">
        <v>357</v>
      </c>
      <c r="D1132" s="52"/>
      <c r="E1132" s="31" t="s">
        <v>295</v>
      </c>
      <c r="F1132" s="53">
        <v>6</v>
      </c>
      <c r="G1132" s="65"/>
      <c r="H1132" s="59">
        <f>F1132*G1132</f>
        <v>0</v>
      </c>
    </row>
    <row r="1133" spans="2:8" ht="14" outlineLevel="2" x14ac:dyDescent="0.2">
      <c r="B1133" s="47" t="s">
        <v>356</v>
      </c>
      <c r="C1133" s="51" t="s">
        <v>355</v>
      </c>
      <c r="D1133" s="52"/>
      <c r="E1133" s="31" t="s">
        <v>295</v>
      </c>
      <c r="F1133" s="53">
        <v>3</v>
      </c>
      <c r="G1133" s="65"/>
      <c r="H1133" s="59">
        <f>F1133*G1133</f>
        <v>0</v>
      </c>
    </row>
    <row r="1134" spans="2:8" ht="14" outlineLevel="2" x14ac:dyDescent="0.2">
      <c r="B1134" s="47" t="s">
        <v>354</v>
      </c>
      <c r="C1134" s="51" t="s">
        <v>353</v>
      </c>
      <c r="D1134" s="52"/>
      <c r="E1134" s="31" t="s">
        <v>295</v>
      </c>
      <c r="F1134" s="53">
        <v>1</v>
      </c>
      <c r="G1134" s="65"/>
      <c r="H1134" s="59">
        <f>F1134*G1134</f>
        <v>0</v>
      </c>
    </row>
    <row r="1135" spans="2:8" s="103" customFormat="1" outlineLevel="1" x14ac:dyDescent="0.2">
      <c r="B1135" s="100"/>
      <c r="C1135" s="48" t="s">
        <v>352</v>
      </c>
      <c r="D1135" s="71"/>
      <c r="E1135" s="44"/>
      <c r="F1135" s="101"/>
      <c r="G1135" s="102"/>
      <c r="H1135" s="59"/>
    </row>
    <row r="1136" spans="2:8" ht="26" outlineLevel="2" x14ac:dyDescent="0.2">
      <c r="B1136" s="47" t="s">
        <v>351</v>
      </c>
      <c r="C1136" s="51" t="s">
        <v>350</v>
      </c>
      <c r="D1136" s="52"/>
      <c r="E1136" s="31" t="s">
        <v>295</v>
      </c>
      <c r="F1136" s="53">
        <v>1</v>
      </c>
      <c r="G1136" s="65"/>
      <c r="H1136" s="59">
        <f t="shared" ref="H1136:H1163" si="49">F1136*G1136</f>
        <v>0</v>
      </c>
    </row>
    <row r="1137" spans="2:8" ht="26" outlineLevel="2" x14ac:dyDescent="0.2">
      <c r="B1137" s="47" t="s">
        <v>349</v>
      </c>
      <c r="C1137" s="51" t="s">
        <v>348</v>
      </c>
      <c r="D1137" s="52"/>
      <c r="E1137" s="31" t="s">
        <v>295</v>
      </c>
      <c r="F1137" s="53">
        <v>1</v>
      </c>
      <c r="G1137" s="65"/>
      <c r="H1137" s="59">
        <f t="shared" si="49"/>
        <v>0</v>
      </c>
    </row>
    <row r="1138" spans="2:8" ht="26" outlineLevel="2" x14ac:dyDescent="0.2">
      <c r="B1138" s="47" t="s">
        <v>347</v>
      </c>
      <c r="C1138" s="51" t="s">
        <v>346</v>
      </c>
      <c r="D1138" s="52"/>
      <c r="E1138" s="31" t="s">
        <v>295</v>
      </c>
      <c r="F1138" s="53">
        <v>1</v>
      </c>
      <c r="G1138" s="65"/>
      <c r="H1138" s="59">
        <f t="shared" si="49"/>
        <v>0</v>
      </c>
    </row>
    <row r="1139" spans="2:8" ht="26" outlineLevel="2" x14ac:dyDescent="0.2">
      <c r="B1139" s="47" t="s">
        <v>345</v>
      </c>
      <c r="C1139" s="51" t="s">
        <v>344</v>
      </c>
      <c r="D1139" s="52"/>
      <c r="E1139" s="31" t="s">
        <v>295</v>
      </c>
      <c r="F1139" s="53">
        <v>1</v>
      </c>
      <c r="G1139" s="65"/>
      <c r="H1139" s="59">
        <f t="shared" si="49"/>
        <v>0</v>
      </c>
    </row>
    <row r="1140" spans="2:8" ht="26" outlineLevel="2" x14ac:dyDescent="0.2">
      <c r="B1140" s="47" t="s">
        <v>343</v>
      </c>
      <c r="C1140" s="51" t="s">
        <v>342</v>
      </c>
      <c r="D1140" s="52"/>
      <c r="E1140" s="31" t="s">
        <v>295</v>
      </c>
      <c r="F1140" s="53">
        <v>1</v>
      </c>
      <c r="G1140" s="65"/>
      <c r="H1140" s="59">
        <f t="shared" si="49"/>
        <v>0</v>
      </c>
    </row>
    <row r="1141" spans="2:8" ht="26" outlineLevel="2" x14ac:dyDescent="0.2">
      <c r="B1141" s="47" t="s">
        <v>341</v>
      </c>
      <c r="C1141" s="51" t="s">
        <v>340</v>
      </c>
      <c r="D1141" s="52"/>
      <c r="E1141" s="31" t="s">
        <v>295</v>
      </c>
      <c r="F1141" s="53">
        <v>1</v>
      </c>
      <c r="G1141" s="65"/>
      <c r="H1141" s="59">
        <f t="shared" si="49"/>
        <v>0</v>
      </c>
    </row>
    <row r="1142" spans="2:8" ht="26" outlineLevel="2" x14ac:dyDescent="0.2">
      <c r="B1142" s="47" t="s">
        <v>339</v>
      </c>
      <c r="C1142" s="51" t="s">
        <v>338</v>
      </c>
      <c r="D1142" s="52"/>
      <c r="E1142" s="31" t="s">
        <v>295</v>
      </c>
      <c r="F1142" s="53">
        <v>1</v>
      </c>
      <c r="G1142" s="65"/>
      <c r="H1142" s="59">
        <f t="shared" si="49"/>
        <v>0</v>
      </c>
    </row>
    <row r="1143" spans="2:8" ht="14" outlineLevel="2" x14ac:dyDescent="0.2">
      <c r="B1143" s="47" t="s">
        <v>337</v>
      </c>
      <c r="C1143" s="51" t="s">
        <v>336</v>
      </c>
      <c r="D1143" s="52"/>
      <c r="E1143" s="31" t="s">
        <v>295</v>
      </c>
      <c r="F1143" s="53">
        <v>5</v>
      </c>
      <c r="G1143" s="65"/>
      <c r="H1143" s="59">
        <f t="shared" si="49"/>
        <v>0</v>
      </c>
    </row>
    <row r="1144" spans="2:8" ht="14" outlineLevel="2" x14ac:dyDescent="0.2">
      <c r="B1144" s="47" t="s">
        <v>335</v>
      </c>
      <c r="C1144" s="51" t="s">
        <v>334</v>
      </c>
      <c r="D1144" s="52"/>
      <c r="E1144" s="31" t="s">
        <v>295</v>
      </c>
      <c r="F1144" s="53">
        <v>4</v>
      </c>
      <c r="G1144" s="65"/>
      <c r="H1144" s="59">
        <f t="shared" si="49"/>
        <v>0</v>
      </c>
    </row>
    <row r="1145" spans="2:8" ht="14" outlineLevel="2" x14ac:dyDescent="0.2">
      <c r="B1145" s="47" t="s">
        <v>333</v>
      </c>
      <c r="C1145" s="51" t="s">
        <v>332</v>
      </c>
      <c r="D1145" s="52"/>
      <c r="E1145" s="31" t="s">
        <v>295</v>
      </c>
      <c r="F1145" s="53">
        <v>20</v>
      </c>
      <c r="G1145" s="65"/>
      <c r="H1145" s="59">
        <f t="shared" si="49"/>
        <v>0</v>
      </c>
    </row>
    <row r="1146" spans="2:8" ht="14" outlineLevel="2" x14ac:dyDescent="0.2">
      <c r="B1146" s="47" t="s">
        <v>331</v>
      </c>
      <c r="C1146" s="51" t="s">
        <v>330</v>
      </c>
      <c r="D1146" s="52"/>
      <c r="E1146" s="31" t="s">
        <v>295</v>
      </c>
      <c r="F1146" s="53">
        <v>1</v>
      </c>
      <c r="G1146" s="65"/>
      <c r="H1146" s="59">
        <f t="shared" si="49"/>
        <v>0</v>
      </c>
    </row>
    <row r="1147" spans="2:8" ht="14" outlineLevel="2" x14ac:dyDescent="0.2">
      <c r="B1147" s="47" t="s">
        <v>329</v>
      </c>
      <c r="C1147" s="51" t="s">
        <v>328</v>
      </c>
      <c r="D1147" s="52"/>
      <c r="E1147" s="31" t="s">
        <v>295</v>
      </c>
      <c r="F1147" s="53">
        <v>1</v>
      </c>
      <c r="G1147" s="65"/>
      <c r="H1147" s="59">
        <f t="shared" si="49"/>
        <v>0</v>
      </c>
    </row>
    <row r="1148" spans="2:8" ht="14" outlineLevel="2" x14ac:dyDescent="0.2">
      <c r="B1148" s="47" t="s">
        <v>327</v>
      </c>
      <c r="C1148" s="51" t="s">
        <v>326</v>
      </c>
      <c r="D1148" s="52"/>
      <c r="E1148" s="31" t="s">
        <v>295</v>
      </c>
      <c r="F1148" s="53">
        <v>4</v>
      </c>
      <c r="G1148" s="65"/>
      <c r="H1148" s="59">
        <f t="shared" si="49"/>
        <v>0</v>
      </c>
    </row>
    <row r="1149" spans="2:8" ht="14" outlineLevel="2" x14ac:dyDescent="0.2">
      <c r="B1149" s="47" t="s">
        <v>325</v>
      </c>
      <c r="C1149" s="51" t="s">
        <v>324</v>
      </c>
      <c r="D1149" s="52"/>
      <c r="E1149" s="31" t="s">
        <v>295</v>
      </c>
      <c r="F1149" s="53">
        <v>3</v>
      </c>
      <c r="G1149" s="65"/>
      <c r="H1149" s="59">
        <f t="shared" si="49"/>
        <v>0</v>
      </c>
    </row>
    <row r="1150" spans="2:8" ht="14" outlineLevel="2" x14ac:dyDescent="0.2">
      <c r="B1150" s="47" t="s">
        <v>323</v>
      </c>
      <c r="C1150" s="51" t="s">
        <v>322</v>
      </c>
      <c r="D1150" s="52"/>
      <c r="E1150" s="31" t="s">
        <v>295</v>
      </c>
      <c r="F1150" s="53">
        <v>1</v>
      </c>
      <c r="G1150" s="65"/>
      <c r="H1150" s="59">
        <f t="shared" si="49"/>
        <v>0</v>
      </c>
    </row>
    <row r="1151" spans="2:8" ht="14" outlineLevel="2" x14ac:dyDescent="0.2">
      <c r="B1151" s="47" t="s">
        <v>321</v>
      </c>
      <c r="C1151" s="51" t="s">
        <v>320</v>
      </c>
      <c r="D1151" s="52"/>
      <c r="E1151" s="31" t="s">
        <v>295</v>
      </c>
      <c r="F1151" s="53">
        <v>1</v>
      </c>
      <c r="G1151" s="65"/>
      <c r="H1151" s="59">
        <f t="shared" si="49"/>
        <v>0</v>
      </c>
    </row>
    <row r="1152" spans="2:8" ht="14" outlineLevel="2" x14ac:dyDescent="0.2">
      <c r="B1152" s="47" t="s">
        <v>319</v>
      </c>
      <c r="C1152" s="51" t="s">
        <v>318</v>
      </c>
      <c r="D1152" s="52"/>
      <c r="E1152" s="31" t="s">
        <v>295</v>
      </c>
      <c r="F1152" s="53">
        <v>4</v>
      </c>
      <c r="G1152" s="65"/>
      <c r="H1152" s="59">
        <f t="shared" si="49"/>
        <v>0</v>
      </c>
    </row>
    <row r="1153" spans="2:8" ht="14" outlineLevel="2" x14ac:dyDescent="0.2">
      <c r="B1153" s="47" t="s">
        <v>317</v>
      </c>
      <c r="C1153" s="51" t="s">
        <v>316</v>
      </c>
      <c r="D1153" s="52"/>
      <c r="E1153" s="31" t="s">
        <v>295</v>
      </c>
      <c r="F1153" s="53">
        <v>4</v>
      </c>
      <c r="G1153" s="65"/>
      <c r="H1153" s="59">
        <f t="shared" si="49"/>
        <v>0</v>
      </c>
    </row>
    <row r="1154" spans="2:8" ht="14" outlineLevel="2" x14ac:dyDescent="0.2">
      <c r="B1154" s="47" t="s">
        <v>315</v>
      </c>
      <c r="C1154" s="51" t="s">
        <v>314</v>
      </c>
      <c r="D1154" s="52"/>
      <c r="E1154" s="31" t="s">
        <v>295</v>
      </c>
      <c r="F1154" s="53">
        <v>1</v>
      </c>
      <c r="G1154" s="65"/>
      <c r="H1154" s="59">
        <f t="shared" si="49"/>
        <v>0</v>
      </c>
    </row>
    <row r="1155" spans="2:8" ht="14" outlineLevel="2" x14ac:dyDescent="0.2">
      <c r="B1155" s="47" t="s">
        <v>313</v>
      </c>
      <c r="C1155" s="51" t="s">
        <v>312</v>
      </c>
      <c r="D1155" s="52"/>
      <c r="E1155" s="31" t="s">
        <v>295</v>
      </c>
      <c r="F1155" s="53">
        <v>5</v>
      </c>
      <c r="G1155" s="65"/>
      <c r="H1155" s="59">
        <f t="shared" si="49"/>
        <v>0</v>
      </c>
    </row>
    <row r="1156" spans="2:8" ht="14" outlineLevel="2" x14ac:dyDescent="0.2">
      <c r="B1156" s="47" t="s">
        <v>311</v>
      </c>
      <c r="C1156" s="51" t="s">
        <v>310</v>
      </c>
      <c r="D1156" s="52"/>
      <c r="E1156" s="31" t="s">
        <v>295</v>
      </c>
      <c r="F1156" s="53">
        <v>1</v>
      </c>
      <c r="G1156" s="65"/>
      <c r="H1156" s="59">
        <f t="shared" si="49"/>
        <v>0</v>
      </c>
    </row>
    <row r="1157" spans="2:8" ht="14" outlineLevel="2" x14ac:dyDescent="0.2">
      <c r="B1157" s="47" t="s">
        <v>309</v>
      </c>
      <c r="C1157" s="51" t="s">
        <v>308</v>
      </c>
      <c r="D1157" s="52"/>
      <c r="E1157" s="31" t="s">
        <v>295</v>
      </c>
      <c r="F1157" s="53">
        <v>1</v>
      </c>
      <c r="G1157" s="65"/>
      <c r="H1157" s="59">
        <f t="shared" si="49"/>
        <v>0</v>
      </c>
    </row>
    <row r="1158" spans="2:8" ht="14" outlineLevel="2" x14ac:dyDescent="0.2">
      <c r="B1158" s="47" t="s">
        <v>307</v>
      </c>
      <c r="C1158" s="51" t="s">
        <v>306</v>
      </c>
      <c r="D1158" s="52"/>
      <c r="E1158" s="31" t="s">
        <v>295</v>
      </c>
      <c r="F1158" s="53">
        <v>2</v>
      </c>
      <c r="G1158" s="65"/>
      <c r="H1158" s="59">
        <f t="shared" si="49"/>
        <v>0</v>
      </c>
    </row>
    <row r="1159" spans="2:8" ht="14" outlineLevel="2" x14ac:dyDescent="0.2">
      <c r="B1159" s="47" t="s">
        <v>305</v>
      </c>
      <c r="C1159" s="51" t="s">
        <v>304</v>
      </c>
      <c r="D1159" s="52"/>
      <c r="E1159" s="31" t="s">
        <v>295</v>
      </c>
      <c r="F1159" s="53">
        <v>1</v>
      </c>
      <c r="G1159" s="65"/>
      <c r="H1159" s="59">
        <f t="shared" si="49"/>
        <v>0</v>
      </c>
    </row>
    <row r="1160" spans="2:8" ht="14" outlineLevel="2" x14ac:dyDescent="0.2">
      <c r="B1160" s="47" t="s">
        <v>303</v>
      </c>
      <c r="C1160" s="51" t="s">
        <v>302</v>
      </c>
      <c r="D1160" s="52"/>
      <c r="E1160" s="31" t="s">
        <v>295</v>
      </c>
      <c r="F1160" s="53">
        <v>2</v>
      </c>
      <c r="G1160" s="65"/>
      <c r="H1160" s="59">
        <f t="shared" si="49"/>
        <v>0</v>
      </c>
    </row>
    <row r="1161" spans="2:8" ht="14" outlineLevel="2" x14ac:dyDescent="0.2">
      <c r="B1161" s="47" t="s">
        <v>301</v>
      </c>
      <c r="C1161" s="51" t="s">
        <v>300</v>
      </c>
      <c r="D1161" s="52"/>
      <c r="E1161" s="31" t="s">
        <v>295</v>
      </c>
      <c r="F1161" s="53">
        <v>1</v>
      </c>
      <c r="G1161" s="65"/>
      <c r="H1161" s="59">
        <f t="shared" si="49"/>
        <v>0</v>
      </c>
    </row>
    <row r="1162" spans="2:8" ht="14" outlineLevel="2" x14ac:dyDescent="0.2">
      <c r="B1162" s="47" t="s">
        <v>299</v>
      </c>
      <c r="C1162" s="51" t="s">
        <v>298</v>
      </c>
      <c r="D1162" s="52"/>
      <c r="E1162" s="31" t="s">
        <v>295</v>
      </c>
      <c r="F1162" s="53">
        <v>1</v>
      </c>
      <c r="G1162" s="65"/>
      <c r="H1162" s="59">
        <f t="shared" si="49"/>
        <v>0</v>
      </c>
    </row>
    <row r="1163" spans="2:8" ht="14" outlineLevel="2" x14ac:dyDescent="0.2">
      <c r="B1163" s="47" t="s">
        <v>297</v>
      </c>
      <c r="C1163" s="51" t="s">
        <v>296</v>
      </c>
      <c r="D1163" s="52"/>
      <c r="E1163" s="31" t="s">
        <v>295</v>
      </c>
      <c r="F1163" s="53">
        <v>6</v>
      </c>
      <c r="G1163" s="65"/>
      <c r="H1163" s="59">
        <f t="shared" si="49"/>
        <v>0</v>
      </c>
    </row>
    <row r="1164" spans="2:8" outlineLevel="2" x14ac:dyDescent="0.2">
      <c r="B1164" s="47"/>
      <c r="C1164" s="48"/>
      <c r="D1164" s="64"/>
      <c r="E1164" s="31"/>
      <c r="F1164" s="53"/>
      <c r="G1164" s="65"/>
      <c r="H1164" s="59"/>
    </row>
    <row r="1165" spans="2:8" outlineLevel="1" x14ac:dyDescent="0.2">
      <c r="B1165" s="47">
        <v>15.2</v>
      </c>
      <c r="C1165" s="48" t="s">
        <v>294</v>
      </c>
      <c r="D1165" s="64"/>
      <c r="E1165" s="31"/>
      <c r="F1165" s="53"/>
      <c r="G1165" s="65"/>
      <c r="H1165" s="59"/>
    </row>
    <row r="1166" spans="2:8" outlineLevel="2" x14ac:dyDescent="0.2">
      <c r="B1166" s="47"/>
      <c r="C1166" s="104" t="s">
        <v>293</v>
      </c>
      <c r="D1166" s="105"/>
      <c r="E1166" s="31"/>
      <c r="F1166" s="53"/>
      <c r="G1166" s="65"/>
      <c r="H1166" s="59"/>
    </row>
    <row r="1167" spans="2:8" ht="26" outlineLevel="2" x14ac:dyDescent="0.2">
      <c r="B1167" s="47" t="s">
        <v>292</v>
      </c>
      <c r="C1167" s="51" t="s">
        <v>291</v>
      </c>
      <c r="D1167" s="52"/>
      <c r="E1167" s="31" t="s">
        <v>9</v>
      </c>
      <c r="F1167" s="53">
        <v>2</v>
      </c>
      <c r="G1167" s="65"/>
      <c r="H1167" s="59">
        <f t="shared" ref="H1167:H1186" si="50">F1167*G1167</f>
        <v>0</v>
      </c>
    </row>
    <row r="1168" spans="2:8" ht="26" outlineLevel="2" x14ac:dyDescent="0.2">
      <c r="B1168" s="47" t="s">
        <v>290</v>
      </c>
      <c r="C1168" s="51" t="s">
        <v>289</v>
      </c>
      <c r="D1168" s="52"/>
      <c r="E1168" s="31" t="s">
        <v>9</v>
      </c>
      <c r="F1168" s="53">
        <v>2</v>
      </c>
      <c r="G1168" s="65"/>
      <c r="H1168" s="59">
        <f t="shared" si="50"/>
        <v>0</v>
      </c>
    </row>
    <row r="1169" spans="2:8" ht="26" outlineLevel="2" x14ac:dyDescent="0.2">
      <c r="B1169" s="47" t="s">
        <v>288</v>
      </c>
      <c r="C1169" s="51" t="s">
        <v>287</v>
      </c>
      <c r="D1169" s="52"/>
      <c r="E1169" s="31" t="s">
        <v>9</v>
      </c>
      <c r="F1169" s="53">
        <v>4</v>
      </c>
      <c r="G1169" s="65"/>
      <c r="H1169" s="59">
        <f t="shared" si="50"/>
        <v>0</v>
      </c>
    </row>
    <row r="1170" spans="2:8" ht="26" outlineLevel="2" x14ac:dyDescent="0.2">
      <c r="B1170" s="47" t="s">
        <v>286</v>
      </c>
      <c r="C1170" s="51" t="s">
        <v>285</v>
      </c>
      <c r="D1170" s="52"/>
      <c r="E1170" s="31" t="s">
        <v>9</v>
      </c>
      <c r="F1170" s="53">
        <v>4</v>
      </c>
      <c r="G1170" s="65"/>
      <c r="H1170" s="59">
        <f t="shared" si="50"/>
        <v>0</v>
      </c>
    </row>
    <row r="1171" spans="2:8" s="103" customFormat="1" outlineLevel="1" x14ac:dyDescent="0.2">
      <c r="B1171" s="106"/>
      <c r="C1171" s="48" t="s">
        <v>284</v>
      </c>
      <c r="D1171" s="64"/>
      <c r="E1171" s="44"/>
      <c r="F1171" s="101">
        <v>0</v>
      </c>
      <c r="G1171" s="102"/>
      <c r="H1171" s="59">
        <f t="shared" si="50"/>
        <v>0</v>
      </c>
    </row>
    <row r="1172" spans="2:8" ht="26" outlineLevel="2" x14ac:dyDescent="0.2">
      <c r="B1172" s="47" t="s">
        <v>283</v>
      </c>
      <c r="C1172" s="51" t="s">
        <v>282</v>
      </c>
      <c r="D1172" s="52"/>
      <c r="E1172" s="31" t="s">
        <v>9</v>
      </c>
      <c r="F1172" s="53">
        <v>1</v>
      </c>
      <c r="G1172" s="65"/>
      <c r="H1172" s="59">
        <f t="shared" si="50"/>
        <v>0</v>
      </c>
    </row>
    <row r="1173" spans="2:8" ht="26" outlineLevel="2" x14ac:dyDescent="0.2">
      <c r="B1173" s="47" t="s">
        <v>281</v>
      </c>
      <c r="C1173" s="51" t="s">
        <v>280</v>
      </c>
      <c r="D1173" s="52"/>
      <c r="E1173" s="31" t="s">
        <v>9</v>
      </c>
      <c r="F1173" s="53">
        <v>2</v>
      </c>
      <c r="G1173" s="65"/>
      <c r="H1173" s="59">
        <f t="shared" si="50"/>
        <v>0</v>
      </c>
    </row>
    <row r="1174" spans="2:8" s="103" customFormat="1" outlineLevel="1" x14ac:dyDescent="0.2">
      <c r="B1174" s="106"/>
      <c r="C1174" s="48" t="s">
        <v>279</v>
      </c>
      <c r="D1174" s="64"/>
      <c r="E1174" s="44"/>
      <c r="F1174" s="101">
        <v>0</v>
      </c>
      <c r="G1174" s="102"/>
      <c r="H1174" s="59">
        <f t="shared" si="50"/>
        <v>0</v>
      </c>
    </row>
    <row r="1175" spans="2:8" ht="26" outlineLevel="2" x14ac:dyDescent="0.2">
      <c r="B1175" s="47" t="s">
        <v>278</v>
      </c>
      <c r="C1175" s="51" t="s">
        <v>277</v>
      </c>
      <c r="D1175" s="52"/>
      <c r="E1175" s="31" t="s">
        <v>9</v>
      </c>
      <c r="F1175" s="53">
        <v>4</v>
      </c>
      <c r="G1175" s="65"/>
      <c r="H1175" s="59">
        <f t="shared" si="50"/>
        <v>0</v>
      </c>
    </row>
    <row r="1176" spans="2:8" ht="26" outlineLevel="2" x14ac:dyDescent="0.2">
      <c r="B1176" s="47" t="s">
        <v>276</v>
      </c>
      <c r="C1176" s="51" t="s">
        <v>275</v>
      </c>
      <c r="D1176" s="52"/>
      <c r="E1176" s="31" t="s">
        <v>9</v>
      </c>
      <c r="F1176" s="53">
        <v>2</v>
      </c>
      <c r="G1176" s="65"/>
      <c r="H1176" s="59">
        <f t="shared" si="50"/>
        <v>0</v>
      </c>
    </row>
    <row r="1177" spans="2:8" ht="26" outlineLevel="2" x14ac:dyDescent="0.2">
      <c r="B1177" s="47" t="s">
        <v>274</v>
      </c>
      <c r="C1177" s="51" t="s">
        <v>273</v>
      </c>
      <c r="D1177" s="52"/>
      <c r="E1177" s="31" t="s">
        <v>9</v>
      </c>
      <c r="F1177" s="53">
        <v>1</v>
      </c>
      <c r="G1177" s="65"/>
      <c r="H1177" s="59">
        <f t="shared" si="50"/>
        <v>0</v>
      </c>
    </row>
    <row r="1178" spans="2:8" s="103" customFormat="1" outlineLevel="1" x14ac:dyDescent="0.2">
      <c r="B1178" s="106"/>
      <c r="C1178" s="48" t="s">
        <v>272</v>
      </c>
      <c r="D1178" s="64"/>
      <c r="E1178" s="44"/>
      <c r="F1178" s="101">
        <v>0</v>
      </c>
      <c r="G1178" s="102"/>
      <c r="H1178" s="59">
        <f t="shared" si="50"/>
        <v>0</v>
      </c>
    </row>
    <row r="1179" spans="2:8" ht="26" outlineLevel="2" x14ac:dyDescent="0.2">
      <c r="B1179" s="47" t="s">
        <v>271</v>
      </c>
      <c r="C1179" s="51" t="s">
        <v>270</v>
      </c>
      <c r="D1179" s="52"/>
      <c r="E1179" s="31" t="s">
        <v>9</v>
      </c>
      <c r="F1179" s="53">
        <v>1</v>
      </c>
      <c r="G1179" s="65"/>
      <c r="H1179" s="59">
        <f t="shared" si="50"/>
        <v>0</v>
      </c>
    </row>
    <row r="1180" spans="2:8" ht="26" outlineLevel="2" x14ac:dyDescent="0.2">
      <c r="B1180" s="47" t="s">
        <v>269</v>
      </c>
      <c r="C1180" s="51" t="s">
        <v>268</v>
      </c>
      <c r="D1180" s="52"/>
      <c r="E1180" s="31" t="s">
        <v>9</v>
      </c>
      <c r="F1180" s="53">
        <v>1</v>
      </c>
      <c r="G1180" s="65"/>
      <c r="H1180" s="59">
        <f t="shared" si="50"/>
        <v>0</v>
      </c>
    </row>
    <row r="1181" spans="2:8" s="103" customFormat="1" outlineLevel="1" x14ac:dyDescent="0.2">
      <c r="B1181" s="100"/>
      <c r="C1181" s="48" t="s">
        <v>267</v>
      </c>
      <c r="D1181" s="64"/>
      <c r="E1181" s="44"/>
      <c r="F1181" s="101">
        <v>0</v>
      </c>
      <c r="G1181" s="102"/>
      <c r="H1181" s="59">
        <f t="shared" si="50"/>
        <v>0</v>
      </c>
    </row>
    <row r="1182" spans="2:8" ht="26" outlineLevel="2" x14ac:dyDescent="0.2">
      <c r="B1182" s="47" t="s">
        <v>266</v>
      </c>
      <c r="C1182" s="51" t="s">
        <v>265</v>
      </c>
      <c r="D1182" s="52"/>
      <c r="E1182" s="31" t="s">
        <v>9</v>
      </c>
      <c r="F1182" s="53">
        <v>2</v>
      </c>
      <c r="G1182" s="65"/>
      <c r="H1182" s="59">
        <f t="shared" si="50"/>
        <v>0</v>
      </c>
    </row>
    <row r="1183" spans="2:8" ht="26" outlineLevel="2" x14ac:dyDescent="0.2">
      <c r="B1183" s="47" t="s">
        <v>264</v>
      </c>
      <c r="C1183" s="51" t="s">
        <v>263</v>
      </c>
      <c r="D1183" s="52"/>
      <c r="E1183" s="31" t="s">
        <v>9</v>
      </c>
      <c r="F1183" s="53">
        <v>1</v>
      </c>
      <c r="G1183" s="65"/>
      <c r="H1183" s="59">
        <f t="shared" si="50"/>
        <v>0</v>
      </c>
    </row>
    <row r="1184" spans="2:8" ht="26" outlineLevel="2" x14ac:dyDescent="0.2">
      <c r="B1184" s="47" t="s">
        <v>262</v>
      </c>
      <c r="C1184" s="51" t="s">
        <v>261</v>
      </c>
      <c r="D1184" s="52"/>
      <c r="E1184" s="31" t="s">
        <v>9</v>
      </c>
      <c r="F1184" s="53">
        <v>1</v>
      </c>
      <c r="G1184" s="65"/>
      <c r="H1184" s="59">
        <f t="shared" si="50"/>
        <v>0</v>
      </c>
    </row>
    <row r="1185" spans="2:8" ht="26" outlineLevel="2" x14ac:dyDescent="0.2">
      <c r="B1185" s="47" t="s">
        <v>260</v>
      </c>
      <c r="C1185" s="51" t="s">
        <v>259</v>
      </c>
      <c r="D1185" s="52"/>
      <c r="E1185" s="31" t="s">
        <v>9</v>
      </c>
      <c r="F1185" s="53">
        <v>1</v>
      </c>
      <c r="G1185" s="65"/>
      <c r="H1185" s="59">
        <f t="shared" si="50"/>
        <v>0</v>
      </c>
    </row>
    <row r="1186" spans="2:8" ht="26" outlineLevel="2" x14ac:dyDescent="0.2">
      <c r="B1186" s="47" t="s">
        <v>258</v>
      </c>
      <c r="C1186" s="51" t="s">
        <v>257</v>
      </c>
      <c r="D1186" s="52"/>
      <c r="E1186" s="31" t="s">
        <v>9</v>
      </c>
      <c r="F1186" s="53">
        <v>1</v>
      </c>
      <c r="G1186" s="65"/>
      <c r="H1186" s="59">
        <f t="shared" si="50"/>
        <v>0</v>
      </c>
    </row>
    <row r="1187" spans="2:8" ht="26" outlineLevel="2" x14ac:dyDescent="0.2">
      <c r="B1187" s="47" t="s">
        <v>256</v>
      </c>
      <c r="C1187" s="51" t="s">
        <v>255</v>
      </c>
      <c r="D1187" s="52"/>
      <c r="E1187" s="31" t="s">
        <v>9</v>
      </c>
      <c r="F1187" s="53">
        <v>1</v>
      </c>
      <c r="G1187" s="65"/>
      <c r="H1187" s="59">
        <f>G1187*F1187</f>
        <v>0</v>
      </c>
    </row>
    <row r="1188" spans="2:8" ht="26" outlineLevel="2" x14ac:dyDescent="0.2">
      <c r="B1188" s="47" t="s">
        <v>254</v>
      </c>
      <c r="C1188" s="51" t="s">
        <v>253</v>
      </c>
      <c r="D1188" s="52"/>
      <c r="E1188" s="31" t="s">
        <v>9</v>
      </c>
      <c r="F1188" s="53">
        <v>1</v>
      </c>
      <c r="G1188" s="65"/>
      <c r="H1188" s="59">
        <f>G1188*F1188</f>
        <v>0</v>
      </c>
    </row>
    <row r="1189" spans="2:8" ht="14" outlineLevel="2" x14ac:dyDescent="0.2">
      <c r="B1189" s="47" t="s">
        <v>252</v>
      </c>
      <c r="C1189" s="51" t="s">
        <v>251</v>
      </c>
      <c r="D1189" s="52"/>
      <c r="E1189" s="31" t="s">
        <v>9</v>
      </c>
      <c r="F1189" s="53">
        <v>11</v>
      </c>
      <c r="G1189" s="65"/>
      <c r="H1189" s="59">
        <f>G1189*F1189</f>
        <v>0</v>
      </c>
    </row>
    <row r="1190" spans="2:8" ht="26" outlineLevel="2" x14ac:dyDescent="0.2">
      <c r="B1190" s="47" t="s">
        <v>250</v>
      </c>
      <c r="C1190" s="51" t="s">
        <v>249</v>
      </c>
      <c r="D1190" s="52"/>
      <c r="E1190" s="31" t="s">
        <v>9</v>
      </c>
      <c r="F1190" s="53">
        <v>2</v>
      </c>
      <c r="G1190" s="65"/>
      <c r="H1190" s="59">
        <f>G1190*F1190</f>
        <v>0</v>
      </c>
    </row>
    <row r="1191" spans="2:8" s="103" customFormat="1" outlineLevel="1" x14ac:dyDescent="0.2">
      <c r="B1191" s="106"/>
      <c r="C1191" s="48" t="s">
        <v>248</v>
      </c>
      <c r="D1191" s="64"/>
      <c r="E1191" s="44"/>
      <c r="F1191" s="101"/>
      <c r="G1191" s="102"/>
      <c r="H1191" s="59"/>
    </row>
    <row r="1192" spans="2:8" ht="39" outlineLevel="2" x14ac:dyDescent="0.2">
      <c r="B1192" s="47" t="s">
        <v>2209</v>
      </c>
      <c r="C1192" s="51" t="s">
        <v>246</v>
      </c>
      <c r="D1192" s="52"/>
      <c r="E1192" s="31" t="s">
        <v>9</v>
      </c>
      <c r="F1192" s="53">
        <v>1</v>
      </c>
      <c r="G1192" s="65"/>
      <c r="H1192" s="59">
        <f t="shared" ref="H1192:H1198" si="51">G1192*F1192</f>
        <v>0</v>
      </c>
    </row>
    <row r="1193" spans="2:8" ht="14" outlineLevel="2" x14ac:dyDescent="0.2">
      <c r="B1193" s="47" t="s">
        <v>247</v>
      </c>
      <c r="C1193" s="51" t="s">
        <v>244</v>
      </c>
      <c r="D1193" s="52"/>
      <c r="E1193" s="31" t="s">
        <v>9</v>
      </c>
      <c r="F1193" s="53">
        <v>48</v>
      </c>
      <c r="G1193" s="65"/>
      <c r="H1193" s="59">
        <f t="shared" si="51"/>
        <v>0</v>
      </c>
    </row>
    <row r="1194" spans="2:8" ht="26" outlineLevel="2" x14ac:dyDescent="0.2">
      <c r="B1194" s="47" t="s">
        <v>245</v>
      </c>
      <c r="C1194" s="51" t="s">
        <v>242</v>
      </c>
      <c r="D1194" s="52"/>
      <c r="E1194" s="31" t="s">
        <v>9</v>
      </c>
      <c r="F1194" s="53">
        <v>190</v>
      </c>
      <c r="G1194" s="65"/>
      <c r="H1194" s="59">
        <f t="shared" si="51"/>
        <v>0</v>
      </c>
    </row>
    <row r="1195" spans="2:8" ht="14" outlineLevel="2" x14ac:dyDescent="0.2">
      <c r="B1195" s="47" t="s">
        <v>243</v>
      </c>
      <c r="C1195" s="51" t="s">
        <v>240</v>
      </c>
      <c r="D1195" s="52"/>
      <c r="E1195" s="31" t="s">
        <v>9</v>
      </c>
      <c r="F1195" s="53">
        <v>5</v>
      </c>
      <c r="G1195" s="65"/>
      <c r="H1195" s="59">
        <f t="shared" si="51"/>
        <v>0</v>
      </c>
    </row>
    <row r="1196" spans="2:8" ht="14" outlineLevel="2" x14ac:dyDescent="0.2">
      <c r="B1196" s="47" t="s">
        <v>241</v>
      </c>
      <c r="C1196" s="51" t="s">
        <v>238</v>
      </c>
      <c r="D1196" s="52"/>
      <c r="E1196" s="31" t="s">
        <v>9</v>
      </c>
      <c r="F1196" s="53">
        <v>4</v>
      </c>
      <c r="G1196" s="65"/>
      <c r="H1196" s="59">
        <f t="shared" si="51"/>
        <v>0</v>
      </c>
    </row>
    <row r="1197" spans="2:8" ht="14" outlineLevel="2" x14ac:dyDescent="0.2">
      <c r="B1197" s="47" t="s">
        <v>239</v>
      </c>
      <c r="C1197" s="51" t="s">
        <v>236</v>
      </c>
      <c r="D1197" s="52"/>
      <c r="E1197" s="31" t="s">
        <v>9</v>
      </c>
      <c r="F1197" s="53">
        <v>1</v>
      </c>
      <c r="G1197" s="65"/>
      <c r="H1197" s="59">
        <f t="shared" si="51"/>
        <v>0</v>
      </c>
    </row>
    <row r="1198" spans="2:8" ht="14" outlineLevel="2" x14ac:dyDescent="0.2">
      <c r="B1198" s="47" t="s">
        <v>237</v>
      </c>
      <c r="C1198" s="51" t="s">
        <v>234</v>
      </c>
      <c r="D1198" s="52"/>
      <c r="E1198" s="31" t="s">
        <v>9</v>
      </c>
      <c r="F1198" s="53">
        <v>1</v>
      </c>
      <c r="G1198" s="65"/>
      <c r="H1198" s="59">
        <f t="shared" si="51"/>
        <v>0</v>
      </c>
    </row>
    <row r="1199" spans="2:8" s="103" customFormat="1" outlineLevel="1" x14ac:dyDescent="0.2">
      <c r="B1199" s="106"/>
      <c r="C1199" s="48" t="s">
        <v>233</v>
      </c>
      <c r="D1199" s="64"/>
      <c r="E1199" s="44"/>
      <c r="F1199" s="101"/>
      <c r="G1199" s="102"/>
      <c r="H1199" s="59"/>
    </row>
    <row r="1200" spans="2:8" ht="14" outlineLevel="2" x14ac:dyDescent="0.2">
      <c r="B1200" s="47" t="s">
        <v>235</v>
      </c>
      <c r="C1200" s="51" t="s">
        <v>231</v>
      </c>
      <c r="D1200" s="52"/>
      <c r="E1200" s="31" t="s">
        <v>9</v>
      </c>
      <c r="F1200" s="53">
        <v>1</v>
      </c>
      <c r="G1200" s="65"/>
      <c r="H1200" s="59">
        <f t="shared" ref="H1200:H1206" si="52">G1200*F1200</f>
        <v>0</v>
      </c>
    </row>
    <row r="1201" spans="2:8" ht="14" outlineLevel="2" x14ac:dyDescent="0.2">
      <c r="B1201" s="47" t="s">
        <v>232</v>
      </c>
      <c r="C1201" s="51" t="s">
        <v>229</v>
      </c>
      <c r="D1201" s="52"/>
      <c r="E1201" s="31" t="s">
        <v>9</v>
      </c>
      <c r="F1201" s="53">
        <v>1</v>
      </c>
      <c r="G1201" s="65"/>
      <c r="H1201" s="59">
        <f t="shared" si="52"/>
        <v>0</v>
      </c>
    </row>
    <row r="1202" spans="2:8" ht="14" outlineLevel="2" x14ac:dyDescent="0.2">
      <c r="B1202" s="47" t="s">
        <v>230</v>
      </c>
      <c r="C1202" s="51" t="s">
        <v>227</v>
      </c>
      <c r="D1202" s="52"/>
      <c r="E1202" s="31" t="s">
        <v>50</v>
      </c>
      <c r="F1202" s="53">
        <v>114</v>
      </c>
      <c r="G1202" s="65"/>
      <c r="H1202" s="59">
        <f t="shared" si="52"/>
        <v>0</v>
      </c>
    </row>
    <row r="1203" spans="2:8" ht="14" outlineLevel="2" x14ac:dyDescent="0.2">
      <c r="B1203" s="47" t="s">
        <v>228</v>
      </c>
      <c r="C1203" s="51" t="s">
        <v>225</v>
      </c>
      <c r="D1203" s="52"/>
      <c r="E1203" s="31" t="s">
        <v>50</v>
      </c>
      <c r="F1203" s="53">
        <v>8</v>
      </c>
      <c r="G1203" s="65"/>
      <c r="H1203" s="59">
        <f t="shared" si="52"/>
        <v>0</v>
      </c>
    </row>
    <row r="1204" spans="2:8" ht="14" outlineLevel="2" x14ac:dyDescent="0.2">
      <c r="B1204" s="47" t="s">
        <v>226</v>
      </c>
      <c r="C1204" s="51" t="s">
        <v>223</v>
      </c>
      <c r="D1204" s="52"/>
      <c r="E1204" s="31" t="s">
        <v>75</v>
      </c>
      <c r="F1204" s="53">
        <v>43</v>
      </c>
      <c r="G1204" s="65"/>
      <c r="H1204" s="59">
        <f t="shared" si="52"/>
        <v>0</v>
      </c>
    </row>
    <row r="1205" spans="2:8" ht="14" outlineLevel="2" x14ac:dyDescent="0.2">
      <c r="B1205" s="47" t="s">
        <v>224</v>
      </c>
      <c r="C1205" s="51" t="s">
        <v>221</v>
      </c>
      <c r="D1205" s="52"/>
      <c r="E1205" s="31" t="s">
        <v>75</v>
      </c>
      <c r="F1205" s="53">
        <v>4</v>
      </c>
      <c r="G1205" s="65"/>
      <c r="H1205" s="59">
        <f t="shared" si="52"/>
        <v>0</v>
      </c>
    </row>
    <row r="1206" spans="2:8" ht="14" outlineLevel="2" x14ac:dyDescent="0.2">
      <c r="B1206" s="47" t="s">
        <v>222</v>
      </c>
      <c r="C1206" s="51" t="s">
        <v>220</v>
      </c>
      <c r="D1206" s="52"/>
      <c r="E1206" s="31" t="s">
        <v>75</v>
      </c>
      <c r="F1206" s="53">
        <v>19</v>
      </c>
      <c r="G1206" s="65"/>
      <c r="H1206" s="59">
        <f t="shared" si="52"/>
        <v>0</v>
      </c>
    </row>
    <row r="1207" spans="2:8" outlineLevel="2" x14ac:dyDescent="0.2">
      <c r="B1207" s="47"/>
      <c r="C1207" s="48"/>
      <c r="D1207" s="64"/>
      <c r="E1207" s="31"/>
      <c r="F1207" s="53"/>
      <c r="G1207" s="65"/>
      <c r="H1207" s="59"/>
    </row>
    <row r="1208" spans="2:8" outlineLevel="1" x14ac:dyDescent="0.2">
      <c r="B1208" s="47">
        <v>15.3</v>
      </c>
      <c r="C1208" s="48" t="s">
        <v>219</v>
      </c>
      <c r="D1208" s="64"/>
      <c r="E1208" s="31"/>
      <c r="F1208" s="53"/>
      <c r="G1208" s="65"/>
      <c r="H1208" s="59"/>
    </row>
    <row r="1209" spans="2:8" s="103" customFormat="1" outlineLevel="2" x14ac:dyDescent="0.2">
      <c r="B1209" s="106"/>
      <c r="C1209" s="48" t="s">
        <v>218</v>
      </c>
      <c r="D1209" s="64"/>
      <c r="E1209" s="44"/>
      <c r="F1209" s="101"/>
      <c r="G1209" s="102"/>
      <c r="H1209" s="67"/>
    </row>
    <row r="1210" spans="2:8" ht="14" outlineLevel="2" x14ac:dyDescent="0.2">
      <c r="B1210" s="47" t="s">
        <v>217</v>
      </c>
      <c r="C1210" s="51" t="s">
        <v>216</v>
      </c>
      <c r="D1210" s="52"/>
      <c r="E1210" s="31" t="s">
        <v>50</v>
      </c>
      <c r="F1210" s="53">
        <v>67.42</v>
      </c>
      <c r="G1210" s="65"/>
      <c r="H1210" s="59">
        <f t="shared" ref="H1210:H1218" si="53">F1210*G1210</f>
        <v>0</v>
      </c>
    </row>
    <row r="1211" spans="2:8" ht="14" outlineLevel="2" x14ac:dyDescent="0.2">
      <c r="B1211" s="47" t="s">
        <v>215</v>
      </c>
      <c r="C1211" s="51" t="s">
        <v>214</v>
      </c>
      <c r="D1211" s="52"/>
      <c r="E1211" s="31" t="s">
        <v>50</v>
      </c>
      <c r="F1211" s="53">
        <v>94.18</v>
      </c>
      <c r="G1211" s="65"/>
      <c r="H1211" s="59">
        <f t="shared" si="53"/>
        <v>0</v>
      </c>
    </row>
    <row r="1212" spans="2:8" ht="14" outlineLevel="2" x14ac:dyDescent="0.2">
      <c r="B1212" s="47" t="s">
        <v>213</v>
      </c>
      <c r="C1212" s="51" t="s">
        <v>212</v>
      </c>
      <c r="D1212" s="52"/>
      <c r="E1212" s="31" t="s">
        <v>50</v>
      </c>
      <c r="F1212" s="53">
        <v>90.05</v>
      </c>
      <c r="G1212" s="65"/>
      <c r="H1212" s="59">
        <f t="shared" si="53"/>
        <v>0</v>
      </c>
    </row>
    <row r="1213" spans="2:8" ht="14" outlineLevel="2" x14ac:dyDescent="0.2">
      <c r="B1213" s="47" t="s">
        <v>211</v>
      </c>
      <c r="C1213" s="51" t="s">
        <v>210</v>
      </c>
      <c r="D1213" s="52"/>
      <c r="E1213" s="31" t="s">
        <v>50</v>
      </c>
      <c r="F1213" s="53">
        <v>96.28</v>
      </c>
      <c r="G1213" s="65"/>
      <c r="H1213" s="59">
        <f t="shared" si="53"/>
        <v>0</v>
      </c>
    </row>
    <row r="1214" spans="2:8" ht="14" outlineLevel="2" x14ac:dyDescent="0.2">
      <c r="B1214" s="47" t="s">
        <v>209</v>
      </c>
      <c r="C1214" s="51" t="s">
        <v>208</v>
      </c>
      <c r="D1214" s="52"/>
      <c r="E1214" s="31" t="s">
        <v>50</v>
      </c>
      <c r="F1214" s="53">
        <v>172.97</v>
      </c>
      <c r="G1214" s="65"/>
      <c r="H1214" s="59">
        <f t="shared" si="53"/>
        <v>0</v>
      </c>
    </row>
    <row r="1215" spans="2:8" ht="14" outlineLevel="2" x14ac:dyDescent="0.2">
      <c r="B1215" s="47" t="s">
        <v>207</v>
      </c>
      <c r="C1215" s="51" t="s">
        <v>206</v>
      </c>
      <c r="D1215" s="52"/>
      <c r="E1215" s="31" t="s">
        <v>50</v>
      </c>
      <c r="F1215" s="53">
        <v>64.069999999999993</v>
      </c>
      <c r="G1215" s="65"/>
      <c r="H1215" s="59">
        <f t="shared" si="53"/>
        <v>0</v>
      </c>
    </row>
    <row r="1216" spans="2:8" ht="14" outlineLevel="2" x14ac:dyDescent="0.2">
      <c r="B1216" s="47" t="s">
        <v>205</v>
      </c>
      <c r="C1216" s="51" t="s">
        <v>204</v>
      </c>
      <c r="D1216" s="52"/>
      <c r="E1216" s="31" t="s">
        <v>50</v>
      </c>
      <c r="F1216" s="53">
        <v>44.91</v>
      </c>
      <c r="G1216" s="65"/>
      <c r="H1216" s="59">
        <f t="shared" si="53"/>
        <v>0</v>
      </c>
    </row>
    <row r="1217" spans="2:8" ht="14" outlineLevel="2" x14ac:dyDescent="0.2">
      <c r="B1217" s="47" t="s">
        <v>203</v>
      </c>
      <c r="C1217" s="51" t="s">
        <v>202</v>
      </c>
      <c r="D1217" s="52"/>
      <c r="E1217" s="31" t="s">
        <v>50</v>
      </c>
      <c r="F1217" s="53">
        <v>45.57</v>
      </c>
      <c r="G1217" s="65"/>
      <c r="H1217" s="59">
        <f t="shared" si="53"/>
        <v>0</v>
      </c>
    </row>
    <row r="1218" spans="2:8" ht="14" outlineLevel="2" x14ac:dyDescent="0.2">
      <c r="B1218" s="47" t="s">
        <v>201</v>
      </c>
      <c r="C1218" s="51" t="s">
        <v>200</v>
      </c>
      <c r="D1218" s="52"/>
      <c r="E1218" s="31" t="s">
        <v>50</v>
      </c>
      <c r="F1218" s="53">
        <v>65.14</v>
      </c>
      <c r="G1218" s="65"/>
      <c r="H1218" s="59">
        <f t="shared" si="53"/>
        <v>0</v>
      </c>
    </row>
    <row r="1219" spans="2:8" s="103" customFormat="1" outlineLevel="2" x14ac:dyDescent="0.2">
      <c r="B1219" s="106"/>
      <c r="C1219" s="48" t="s">
        <v>199</v>
      </c>
      <c r="D1219" s="64"/>
      <c r="E1219" s="44"/>
      <c r="F1219" s="101"/>
      <c r="G1219" s="102"/>
      <c r="H1219" s="67"/>
    </row>
    <row r="1220" spans="2:8" ht="14" outlineLevel="2" x14ac:dyDescent="0.2">
      <c r="B1220" s="47" t="s">
        <v>198</v>
      </c>
      <c r="C1220" s="51" t="s">
        <v>197</v>
      </c>
      <c r="D1220" s="52"/>
      <c r="E1220" s="31" t="s">
        <v>9</v>
      </c>
      <c r="F1220" s="53">
        <v>4</v>
      </c>
      <c r="G1220" s="65"/>
      <c r="H1220" s="59">
        <f t="shared" ref="H1220:H1227" si="54">F1220*G1220</f>
        <v>0</v>
      </c>
    </row>
    <row r="1221" spans="2:8" ht="14" outlineLevel="2" x14ac:dyDescent="0.2">
      <c r="B1221" s="47" t="s">
        <v>196</v>
      </c>
      <c r="C1221" s="51" t="s">
        <v>195</v>
      </c>
      <c r="D1221" s="52"/>
      <c r="E1221" s="31" t="s">
        <v>9</v>
      </c>
      <c r="F1221" s="53">
        <v>7</v>
      </c>
      <c r="G1221" s="65"/>
      <c r="H1221" s="59">
        <f t="shared" si="54"/>
        <v>0</v>
      </c>
    </row>
    <row r="1222" spans="2:8" ht="14" outlineLevel="2" x14ac:dyDescent="0.2">
      <c r="B1222" s="47" t="s">
        <v>194</v>
      </c>
      <c r="C1222" s="51" t="s">
        <v>193</v>
      </c>
      <c r="D1222" s="52"/>
      <c r="E1222" s="31" t="s">
        <v>9</v>
      </c>
      <c r="F1222" s="53">
        <v>6</v>
      </c>
      <c r="G1222" s="65"/>
      <c r="H1222" s="59">
        <f t="shared" si="54"/>
        <v>0</v>
      </c>
    </row>
    <row r="1223" spans="2:8" ht="14" outlineLevel="2" x14ac:dyDescent="0.2">
      <c r="B1223" s="47" t="s">
        <v>192</v>
      </c>
      <c r="C1223" s="51" t="s">
        <v>191</v>
      </c>
      <c r="D1223" s="52"/>
      <c r="E1223" s="31" t="s">
        <v>9</v>
      </c>
      <c r="F1223" s="53">
        <v>10</v>
      </c>
      <c r="G1223" s="65"/>
      <c r="H1223" s="59">
        <f t="shared" si="54"/>
        <v>0</v>
      </c>
    </row>
    <row r="1224" spans="2:8" ht="14" outlineLevel="2" x14ac:dyDescent="0.2">
      <c r="B1224" s="47" t="s">
        <v>190</v>
      </c>
      <c r="C1224" s="51" t="s">
        <v>189</v>
      </c>
      <c r="D1224" s="52"/>
      <c r="E1224" s="31" t="s">
        <v>9</v>
      </c>
      <c r="F1224" s="53">
        <v>7</v>
      </c>
      <c r="G1224" s="65"/>
      <c r="H1224" s="59">
        <f t="shared" si="54"/>
        <v>0</v>
      </c>
    </row>
    <row r="1225" spans="2:8" ht="14" outlineLevel="2" x14ac:dyDescent="0.2">
      <c r="B1225" s="47" t="s">
        <v>188</v>
      </c>
      <c r="C1225" s="51" t="s">
        <v>187</v>
      </c>
      <c r="D1225" s="52"/>
      <c r="E1225" s="31" t="s">
        <v>9</v>
      </c>
      <c r="F1225" s="53">
        <v>11</v>
      </c>
      <c r="G1225" s="65"/>
      <c r="H1225" s="59">
        <f t="shared" si="54"/>
        <v>0</v>
      </c>
    </row>
    <row r="1226" spans="2:8" ht="14" outlineLevel="2" x14ac:dyDescent="0.2">
      <c r="B1226" s="47" t="s">
        <v>186</v>
      </c>
      <c r="C1226" s="51" t="s">
        <v>185</v>
      </c>
      <c r="D1226" s="52"/>
      <c r="E1226" s="31" t="s">
        <v>9</v>
      </c>
      <c r="F1226" s="53">
        <v>6</v>
      </c>
      <c r="G1226" s="65"/>
      <c r="H1226" s="59">
        <f t="shared" si="54"/>
        <v>0</v>
      </c>
    </row>
    <row r="1227" spans="2:8" ht="14" outlineLevel="2" x14ac:dyDescent="0.2">
      <c r="B1227" s="47" t="s">
        <v>184</v>
      </c>
      <c r="C1227" s="51" t="s">
        <v>183</v>
      </c>
      <c r="D1227" s="52"/>
      <c r="E1227" s="31" t="s">
        <v>9</v>
      </c>
      <c r="F1227" s="53">
        <v>62</v>
      </c>
      <c r="G1227" s="65"/>
      <c r="H1227" s="59">
        <f t="shared" si="54"/>
        <v>0</v>
      </c>
    </row>
    <row r="1228" spans="2:8" outlineLevel="2" x14ac:dyDescent="0.2">
      <c r="B1228" s="47"/>
      <c r="C1228" s="48"/>
      <c r="D1228" s="64"/>
      <c r="E1228" s="31"/>
      <c r="F1228" s="53"/>
      <c r="G1228" s="65"/>
      <c r="H1228" s="59"/>
    </row>
    <row r="1229" spans="2:8" outlineLevel="1" x14ac:dyDescent="0.2">
      <c r="B1229" s="47">
        <v>15.4</v>
      </c>
      <c r="C1229" s="48" t="s">
        <v>181</v>
      </c>
      <c r="D1229" s="64"/>
      <c r="E1229" s="31"/>
      <c r="F1229" s="53"/>
      <c r="G1229" s="65"/>
      <c r="H1229" s="59"/>
    </row>
    <row r="1230" spans="2:8" outlineLevel="2" x14ac:dyDescent="0.2">
      <c r="B1230" s="47"/>
      <c r="C1230" s="51" t="s">
        <v>180</v>
      </c>
      <c r="D1230" s="52"/>
      <c r="E1230" s="31"/>
      <c r="F1230" s="53"/>
      <c r="G1230" s="65"/>
      <c r="H1230" s="59"/>
    </row>
    <row r="1231" spans="2:8" ht="14" outlineLevel="2" x14ac:dyDescent="0.2">
      <c r="B1231" s="47" t="s">
        <v>179</v>
      </c>
      <c r="C1231" s="51" t="s">
        <v>178</v>
      </c>
      <c r="D1231" s="52"/>
      <c r="E1231" s="31" t="s">
        <v>9</v>
      </c>
      <c r="F1231" s="53">
        <v>1</v>
      </c>
      <c r="G1231" s="65"/>
      <c r="H1231" s="59">
        <f>F1231*G1231</f>
        <v>0</v>
      </c>
    </row>
    <row r="1232" spans="2:8" outlineLevel="2" x14ac:dyDescent="0.2">
      <c r="B1232" s="47"/>
      <c r="C1232" s="51" t="s">
        <v>177</v>
      </c>
      <c r="D1232" s="52"/>
      <c r="E1232" s="31"/>
      <c r="F1232" s="53"/>
      <c r="G1232" s="65"/>
      <c r="H1232" s="59"/>
    </row>
    <row r="1233" spans="2:8" ht="26" outlineLevel="2" x14ac:dyDescent="0.2">
      <c r="B1233" s="47" t="s">
        <v>176</v>
      </c>
      <c r="C1233" s="51" t="s">
        <v>175</v>
      </c>
      <c r="D1233" s="52"/>
      <c r="E1233" s="31" t="s">
        <v>9</v>
      </c>
      <c r="F1233" s="53">
        <v>1</v>
      </c>
      <c r="G1233" s="65"/>
      <c r="H1233" s="59">
        <f>F1233*G1233</f>
        <v>0</v>
      </c>
    </row>
    <row r="1234" spans="2:8" ht="26" outlineLevel="2" x14ac:dyDescent="0.2">
      <c r="B1234" s="47" t="s">
        <v>174</v>
      </c>
      <c r="C1234" s="51" t="s">
        <v>173</v>
      </c>
      <c r="D1234" s="52"/>
      <c r="E1234" s="31" t="s">
        <v>9</v>
      </c>
      <c r="F1234" s="53">
        <v>1</v>
      </c>
      <c r="G1234" s="65"/>
      <c r="H1234" s="59">
        <f>F1234*G1234</f>
        <v>0</v>
      </c>
    </row>
    <row r="1235" spans="2:8" ht="26" outlineLevel="2" x14ac:dyDescent="0.2">
      <c r="B1235" s="47" t="s">
        <v>172</v>
      </c>
      <c r="C1235" s="51" t="s">
        <v>171</v>
      </c>
      <c r="D1235" s="52"/>
      <c r="E1235" s="31" t="s">
        <v>9</v>
      </c>
      <c r="F1235" s="53">
        <v>1</v>
      </c>
      <c r="G1235" s="65"/>
      <c r="H1235" s="59">
        <f>F1235*G1235</f>
        <v>0</v>
      </c>
    </row>
    <row r="1236" spans="2:8" ht="26" outlineLevel="2" x14ac:dyDescent="0.2">
      <c r="B1236" s="47" t="s">
        <v>170</v>
      </c>
      <c r="C1236" s="51" t="s">
        <v>169</v>
      </c>
      <c r="D1236" s="52"/>
      <c r="E1236" s="31" t="s">
        <v>9</v>
      </c>
      <c r="F1236" s="53">
        <v>1</v>
      </c>
      <c r="G1236" s="65"/>
      <c r="H1236" s="59">
        <f>F1236*G1236</f>
        <v>0</v>
      </c>
    </row>
    <row r="1237" spans="2:8" ht="26" outlineLevel="2" x14ac:dyDescent="0.2">
      <c r="B1237" s="47" t="s">
        <v>168</v>
      </c>
      <c r="C1237" s="51" t="s">
        <v>167</v>
      </c>
      <c r="D1237" s="52"/>
      <c r="E1237" s="31" t="s">
        <v>9</v>
      </c>
      <c r="F1237" s="53">
        <v>1</v>
      </c>
      <c r="G1237" s="65"/>
      <c r="H1237" s="59">
        <f>F1237*G1237</f>
        <v>0</v>
      </c>
    </row>
    <row r="1238" spans="2:8" outlineLevel="2" x14ac:dyDescent="0.2">
      <c r="B1238" s="47"/>
      <c r="C1238" s="48"/>
      <c r="D1238" s="64"/>
      <c r="E1238" s="31"/>
      <c r="F1238" s="53">
        <v>0</v>
      </c>
      <c r="G1238" s="65"/>
      <c r="H1238" s="59"/>
    </row>
    <row r="1239" spans="2:8" outlineLevel="1" x14ac:dyDescent="0.2">
      <c r="B1239" s="47">
        <v>15.5</v>
      </c>
      <c r="C1239" s="48" t="s">
        <v>166</v>
      </c>
      <c r="D1239" s="64"/>
      <c r="E1239" s="31"/>
      <c r="F1239" s="53">
        <v>0</v>
      </c>
      <c r="G1239" s="65"/>
      <c r="H1239" s="59"/>
    </row>
    <row r="1240" spans="2:8" ht="14" outlineLevel="2" x14ac:dyDescent="0.2">
      <c r="B1240" s="47" t="s">
        <v>165</v>
      </c>
      <c r="C1240" s="51" t="s">
        <v>164</v>
      </c>
      <c r="D1240" s="52"/>
      <c r="E1240" s="31" t="s">
        <v>81</v>
      </c>
      <c r="F1240" s="53">
        <v>810</v>
      </c>
      <c r="G1240" s="65"/>
      <c r="H1240" s="59">
        <f>F1240*G1240</f>
        <v>0</v>
      </c>
    </row>
    <row r="1241" spans="2:8" ht="14" outlineLevel="2" x14ac:dyDescent="0.2">
      <c r="B1241" s="47" t="s">
        <v>163</v>
      </c>
      <c r="C1241" s="51" t="s">
        <v>162</v>
      </c>
      <c r="D1241" s="52"/>
      <c r="E1241" s="31" t="s">
        <v>81</v>
      </c>
      <c r="F1241" s="53">
        <v>1042</v>
      </c>
      <c r="G1241" s="65"/>
      <c r="H1241" s="59">
        <f>F1241*G1241</f>
        <v>0</v>
      </c>
    </row>
    <row r="1242" spans="2:8" outlineLevel="2" x14ac:dyDescent="0.2">
      <c r="B1242" s="47"/>
      <c r="C1242" s="48"/>
      <c r="D1242" s="64"/>
      <c r="E1242" s="31"/>
      <c r="F1242" s="53"/>
      <c r="G1242" s="65"/>
      <c r="H1242" s="59"/>
    </row>
    <row r="1243" spans="2:8" outlineLevel="1" x14ac:dyDescent="0.2">
      <c r="B1243" s="47">
        <v>15.6</v>
      </c>
      <c r="C1243" s="48" t="s">
        <v>161</v>
      </c>
      <c r="D1243" s="64"/>
      <c r="E1243" s="31"/>
      <c r="F1243" s="53"/>
      <c r="G1243" s="65"/>
      <c r="H1243" s="59"/>
    </row>
    <row r="1244" spans="2:8" s="103" customFormat="1" outlineLevel="2" x14ac:dyDescent="0.2">
      <c r="B1244" s="106"/>
      <c r="C1244" s="48" t="s">
        <v>160</v>
      </c>
      <c r="D1244" s="64"/>
      <c r="E1244" s="44"/>
      <c r="F1244" s="101"/>
      <c r="G1244" s="102"/>
      <c r="H1244" s="67"/>
    </row>
    <row r="1245" spans="2:8" ht="14" outlineLevel="2" x14ac:dyDescent="0.2">
      <c r="B1245" s="47" t="s">
        <v>159</v>
      </c>
      <c r="C1245" s="51" t="s">
        <v>158</v>
      </c>
      <c r="D1245" s="52"/>
      <c r="E1245" s="31" t="s">
        <v>9</v>
      </c>
      <c r="F1245" s="53">
        <v>3</v>
      </c>
      <c r="G1245" s="65"/>
      <c r="H1245" s="59">
        <f>F1245*G1245</f>
        <v>0</v>
      </c>
    </row>
    <row r="1246" spans="2:8" ht="14" outlineLevel="2" x14ac:dyDescent="0.2">
      <c r="B1246" s="47" t="s">
        <v>157</v>
      </c>
      <c r="C1246" s="51" t="s">
        <v>156</v>
      </c>
      <c r="D1246" s="52"/>
      <c r="E1246" s="31" t="s">
        <v>9</v>
      </c>
      <c r="F1246" s="53">
        <v>8</v>
      </c>
      <c r="G1246" s="65"/>
      <c r="H1246" s="59">
        <f>F1246*G1246</f>
        <v>0</v>
      </c>
    </row>
    <row r="1247" spans="2:8" ht="14" outlineLevel="2" x14ac:dyDescent="0.2">
      <c r="B1247" s="47" t="s">
        <v>155</v>
      </c>
      <c r="C1247" s="51" t="s">
        <v>154</v>
      </c>
      <c r="D1247" s="52"/>
      <c r="E1247" s="31" t="s">
        <v>9</v>
      </c>
      <c r="F1247" s="53">
        <v>13</v>
      </c>
      <c r="G1247" s="65"/>
      <c r="H1247" s="59">
        <f>F1247*G1247</f>
        <v>0</v>
      </c>
    </row>
    <row r="1248" spans="2:8" ht="14" outlineLevel="2" x14ac:dyDescent="0.2">
      <c r="B1248" s="47" t="s">
        <v>153</v>
      </c>
      <c r="C1248" s="51" t="s">
        <v>152</v>
      </c>
      <c r="D1248" s="52"/>
      <c r="E1248" s="31" t="s">
        <v>9</v>
      </c>
      <c r="F1248" s="53">
        <v>2</v>
      </c>
      <c r="G1248" s="65"/>
      <c r="H1248" s="59">
        <f>F1248*G1248</f>
        <v>0</v>
      </c>
    </row>
    <row r="1249" spans="2:8" s="103" customFormat="1" outlineLevel="2" x14ac:dyDescent="0.2">
      <c r="B1249" s="106"/>
      <c r="C1249" s="48" t="s">
        <v>151</v>
      </c>
      <c r="D1249" s="64"/>
      <c r="E1249" s="44"/>
      <c r="F1249" s="101"/>
      <c r="G1249" s="102"/>
      <c r="H1249" s="67"/>
    </row>
    <row r="1250" spans="2:8" ht="14" outlineLevel="2" x14ac:dyDescent="0.2">
      <c r="B1250" s="47" t="s">
        <v>150</v>
      </c>
      <c r="C1250" s="51" t="s">
        <v>149</v>
      </c>
      <c r="D1250" s="52"/>
      <c r="E1250" s="31" t="s">
        <v>9</v>
      </c>
      <c r="F1250" s="53">
        <v>16</v>
      </c>
      <c r="G1250" s="65"/>
      <c r="H1250" s="59">
        <f>F1250*G1250</f>
        <v>0</v>
      </c>
    </row>
    <row r="1251" spans="2:8" s="103" customFormat="1" outlineLevel="2" x14ac:dyDescent="0.2">
      <c r="B1251" s="106"/>
      <c r="C1251" s="48" t="s">
        <v>148</v>
      </c>
      <c r="D1251" s="64"/>
      <c r="E1251" s="44"/>
      <c r="F1251" s="101"/>
      <c r="G1251" s="102"/>
      <c r="H1251" s="67"/>
    </row>
    <row r="1252" spans="2:8" ht="14" outlineLevel="2" x14ac:dyDescent="0.2">
      <c r="B1252" s="47" t="s">
        <v>147</v>
      </c>
      <c r="C1252" s="51" t="s">
        <v>146</v>
      </c>
      <c r="D1252" s="52"/>
      <c r="E1252" s="31" t="s">
        <v>9</v>
      </c>
      <c r="F1252" s="53">
        <v>3</v>
      </c>
      <c r="G1252" s="65"/>
      <c r="H1252" s="59">
        <f>F1252*G1252</f>
        <v>0</v>
      </c>
    </row>
    <row r="1253" spans="2:8" ht="14" outlineLevel="2" x14ac:dyDescent="0.2">
      <c r="B1253" s="47" t="s">
        <v>145</v>
      </c>
      <c r="C1253" s="51" t="s">
        <v>144</v>
      </c>
      <c r="D1253" s="52"/>
      <c r="E1253" s="31" t="s">
        <v>9</v>
      </c>
      <c r="F1253" s="53">
        <v>14</v>
      </c>
      <c r="G1253" s="65"/>
      <c r="H1253" s="59">
        <f>F1253*G1253</f>
        <v>0</v>
      </c>
    </row>
    <row r="1254" spans="2:8" ht="14" outlineLevel="2" x14ac:dyDescent="0.2">
      <c r="B1254" s="47" t="s">
        <v>143</v>
      </c>
      <c r="C1254" s="51" t="s">
        <v>142</v>
      </c>
      <c r="D1254" s="52"/>
      <c r="E1254" s="31" t="s">
        <v>9</v>
      </c>
      <c r="F1254" s="53">
        <v>8</v>
      </c>
      <c r="G1254" s="65"/>
      <c r="H1254" s="59">
        <f>F1254*G1254</f>
        <v>0</v>
      </c>
    </row>
    <row r="1255" spans="2:8" s="103" customFormat="1" outlineLevel="2" x14ac:dyDescent="0.2">
      <c r="B1255" s="106"/>
      <c r="C1255" s="48" t="s">
        <v>141</v>
      </c>
      <c r="D1255" s="64"/>
      <c r="E1255" s="44"/>
      <c r="F1255" s="101"/>
      <c r="G1255" s="102"/>
      <c r="H1255" s="67"/>
    </row>
    <row r="1256" spans="2:8" ht="14" outlineLevel="2" x14ac:dyDescent="0.2">
      <c r="B1256" s="47" t="s">
        <v>140</v>
      </c>
      <c r="C1256" s="51" t="s">
        <v>139</v>
      </c>
      <c r="D1256" s="52"/>
      <c r="E1256" s="31" t="s">
        <v>9</v>
      </c>
      <c r="F1256" s="53">
        <v>4</v>
      </c>
      <c r="G1256" s="65"/>
      <c r="H1256" s="59">
        <f>F1256*G1256</f>
        <v>0</v>
      </c>
    </row>
    <row r="1257" spans="2:8" s="103" customFormat="1" outlineLevel="2" x14ac:dyDescent="0.2">
      <c r="B1257" s="106"/>
      <c r="C1257" s="48" t="s">
        <v>138</v>
      </c>
      <c r="D1257" s="64"/>
      <c r="E1257" s="44"/>
      <c r="F1257" s="101"/>
      <c r="G1257" s="102"/>
      <c r="H1257" s="67"/>
    </row>
    <row r="1258" spans="2:8" ht="14" outlineLevel="2" x14ac:dyDescent="0.2">
      <c r="B1258" s="47" t="s">
        <v>137</v>
      </c>
      <c r="C1258" s="51" t="s">
        <v>136</v>
      </c>
      <c r="D1258" s="52"/>
      <c r="E1258" s="31" t="s">
        <v>9</v>
      </c>
      <c r="F1258" s="53">
        <v>3</v>
      </c>
      <c r="G1258" s="65"/>
      <c r="H1258" s="59">
        <f>F1258*G1258</f>
        <v>0</v>
      </c>
    </row>
    <row r="1259" spans="2:8" ht="14" outlineLevel="2" x14ac:dyDescent="0.2">
      <c r="B1259" s="47" t="s">
        <v>135</v>
      </c>
      <c r="C1259" s="51" t="s">
        <v>134</v>
      </c>
      <c r="D1259" s="52"/>
      <c r="E1259" s="31" t="s">
        <v>9</v>
      </c>
      <c r="F1259" s="53">
        <v>1</v>
      </c>
      <c r="G1259" s="65"/>
      <c r="H1259" s="59">
        <f>F1259*G1259</f>
        <v>0</v>
      </c>
    </row>
    <row r="1260" spans="2:8" ht="14" outlineLevel="2" x14ac:dyDescent="0.2">
      <c r="B1260" s="47" t="s">
        <v>133</v>
      </c>
      <c r="C1260" s="51" t="s">
        <v>132</v>
      </c>
      <c r="D1260" s="52"/>
      <c r="E1260" s="31" t="s">
        <v>9</v>
      </c>
      <c r="F1260" s="53">
        <v>6</v>
      </c>
      <c r="G1260" s="65"/>
      <c r="H1260" s="59">
        <f>F1260*G1260</f>
        <v>0</v>
      </c>
    </row>
    <row r="1261" spans="2:8" s="103" customFormat="1" outlineLevel="2" x14ac:dyDescent="0.2">
      <c r="B1261" s="106"/>
      <c r="C1261" s="48" t="s">
        <v>131</v>
      </c>
      <c r="D1261" s="64"/>
      <c r="E1261" s="44"/>
      <c r="F1261" s="101"/>
      <c r="G1261" s="102"/>
      <c r="H1261" s="67"/>
    </row>
    <row r="1262" spans="2:8" ht="14" outlineLevel="2" x14ac:dyDescent="0.2">
      <c r="B1262" s="47" t="s">
        <v>130</v>
      </c>
      <c r="C1262" s="51" t="s">
        <v>129</v>
      </c>
      <c r="D1262" s="52"/>
      <c r="E1262" s="31" t="s">
        <v>9</v>
      </c>
      <c r="F1262" s="53">
        <v>1</v>
      </c>
      <c r="G1262" s="65"/>
      <c r="H1262" s="59">
        <f>F1262*G1262</f>
        <v>0</v>
      </c>
    </row>
    <row r="1263" spans="2:8" ht="14" outlineLevel="2" x14ac:dyDescent="0.2">
      <c r="B1263" s="47" t="s">
        <v>128</v>
      </c>
      <c r="C1263" s="51" t="s">
        <v>127</v>
      </c>
      <c r="D1263" s="52"/>
      <c r="E1263" s="31" t="s">
        <v>9</v>
      </c>
      <c r="F1263" s="53">
        <v>1</v>
      </c>
      <c r="G1263" s="65"/>
      <c r="H1263" s="59">
        <f>F1263*G1263</f>
        <v>0</v>
      </c>
    </row>
    <row r="1264" spans="2:8" s="103" customFormat="1" outlineLevel="2" x14ac:dyDescent="0.2">
      <c r="B1264" s="106"/>
      <c r="C1264" s="48" t="s">
        <v>126</v>
      </c>
      <c r="D1264" s="64"/>
      <c r="E1264" s="44"/>
      <c r="F1264" s="101"/>
      <c r="G1264" s="102"/>
      <c r="H1264" s="67"/>
    </row>
    <row r="1265" spans="2:8" s="153" customFormat="1" ht="14" outlineLevel="2" x14ac:dyDescent="0.2">
      <c r="B1265" s="148" t="s">
        <v>125</v>
      </c>
      <c r="C1265" s="149" t="s">
        <v>124</v>
      </c>
      <c r="D1265" s="150"/>
      <c r="E1265" s="151" t="s">
        <v>9</v>
      </c>
      <c r="F1265" s="152">
        <v>0</v>
      </c>
      <c r="G1265" s="65"/>
      <c r="H1265" s="59">
        <f>F1265*G1265</f>
        <v>0</v>
      </c>
    </row>
    <row r="1266" spans="2:8" outlineLevel="2" x14ac:dyDescent="0.2">
      <c r="B1266" s="47"/>
      <c r="C1266" s="48"/>
      <c r="D1266" s="64"/>
      <c r="E1266" s="31"/>
      <c r="F1266" s="53"/>
      <c r="G1266" s="65"/>
      <c r="H1266" s="59"/>
    </row>
    <row r="1267" spans="2:8" outlineLevel="1" x14ac:dyDescent="0.2">
      <c r="B1267" s="47">
        <v>15.7</v>
      </c>
      <c r="C1267" s="48" t="s">
        <v>123</v>
      </c>
      <c r="D1267" s="64"/>
      <c r="E1267" s="31"/>
      <c r="F1267" s="53"/>
      <c r="G1267" s="65"/>
      <c r="H1267" s="59"/>
    </row>
    <row r="1268" spans="2:8" ht="14" outlineLevel="2" x14ac:dyDescent="0.2">
      <c r="B1268" s="47" t="s">
        <v>122</v>
      </c>
      <c r="C1268" s="74" t="s">
        <v>121</v>
      </c>
      <c r="D1268" s="75"/>
      <c r="E1268" s="31" t="s">
        <v>9</v>
      </c>
      <c r="F1268" s="53">
        <v>2</v>
      </c>
      <c r="G1268" s="65"/>
      <c r="H1268" s="59">
        <f>F1268*G1268</f>
        <v>0</v>
      </c>
    </row>
    <row r="1269" spans="2:8" outlineLevel="2" x14ac:dyDescent="0.2">
      <c r="B1269" s="47"/>
      <c r="C1269" s="48"/>
      <c r="D1269" s="64"/>
      <c r="E1269" s="31"/>
      <c r="F1269" s="53"/>
      <c r="G1269" s="65"/>
      <c r="H1269" s="59"/>
    </row>
    <row r="1270" spans="2:8" outlineLevel="1" x14ac:dyDescent="0.2">
      <c r="B1270" s="47">
        <v>15.8</v>
      </c>
      <c r="C1270" s="48" t="s">
        <v>120</v>
      </c>
      <c r="D1270" s="64"/>
      <c r="E1270" s="31"/>
      <c r="F1270" s="53"/>
      <c r="G1270" s="65"/>
      <c r="H1270" s="59"/>
    </row>
    <row r="1271" spans="2:8" ht="14" outlineLevel="2" x14ac:dyDescent="0.2">
      <c r="B1271" s="47" t="s">
        <v>119</v>
      </c>
      <c r="C1271" s="51" t="s">
        <v>118</v>
      </c>
      <c r="D1271" s="52"/>
      <c r="E1271" s="31" t="s">
        <v>9</v>
      </c>
      <c r="F1271" s="53">
        <v>3</v>
      </c>
      <c r="G1271" s="65"/>
      <c r="H1271" s="59">
        <f>F1271*G1271</f>
        <v>0</v>
      </c>
    </row>
    <row r="1272" spans="2:8" ht="14" outlineLevel="2" x14ac:dyDescent="0.2">
      <c r="B1272" s="47" t="s">
        <v>117</v>
      </c>
      <c r="C1272" s="51" t="s">
        <v>116</v>
      </c>
      <c r="D1272" s="52"/>
      <c r="E1272" s="31" t="s">
        <v>9</v>
      </c>
      <c r="F1272" s="53">
        <v>3</v>
      </c>
      <c r="G1272" s="65"/>
      <c r="H1272" s="59">
        <f t="shared" ref="H1272:H1276" si="55">F1272*G1272</f>
        <v>0</v>
      </c>
    </row>
    <row r="1273" spans="2:8" ht="14" outlineLevel="2" x14ac:dyDescent="0.2">
      <c r="B1273" s="47" t="s">
        <v>115</v>
      </c>
      <c r="C1273" s="51" t="s">
        <v>114</v>
      </c>
      <c r="D1273" s="52"/>
      <c r="E1273" s="31" t="s">
        <v>9</v>
      </c>
      <c r="F1273" s="53">
        <v>3</v>
      </c>
      <c r="G1273" s="65"/>
      <c r="H1273" s="59">
        <f t="shared" si="55"/>
        <v>0</v>
      </c>
    </row>
    <row r="1274" spans="2:8" ht="14" outlineLevel="2" x14ac:dyDescent="0.2">
      <c r="B1274" s="47" t="s">
        <v>113</v>
      </c>
      <c r="C1274" s="51" t="s">
        <v>112</v>
      </c>
      <c r="D1274" s="52"/>
      <c r="E1274" s="31" t="s">
        <v>9</v>
      </c>
      <c r="F1274" s="53">
        <v>3</v>
      </c>
      <c r="G1274" s="65"/>
      <c r="H1274" s="59">
        <f t="shared" si="55"/>
        <v>0</v>
      </c>
    </row>
    <row r="1275" spans="2:8" ht="14" outlineLevel="2" x14ac:dyDescent="0.2">
      <c r="B1275" s="47" t="s">
        <v>111</v>
      </c>
      <c r="C1275" s="51" t="s">
        <v>110</v>
      </c>
      <c r="D1275" s="52"/>
      <c r="E1275" s="31" t="s">
        <v>9</v>
      </c>
      <c r="F1275" s="53">
        <v>9</v>
      </c>
      <c r="G1275" s="65"/>
      <c r="H1275" s="59">
        <f t="shared" si="55"/>
        <v>0</v>
      </c>
    </row>
    <row r="1276" spans="2:8" ht="14" outlineLevel="2" x14ac:dyDescent="0.2">
      <c r="B1276" s="47" t="s">
        <v>109</v>
      </c>
      <c r="C1276" s="51" t="s">
        <v>108</v>
      </c>
      <c r="D1276" s="52"/>
      <c r="E1276" s="31" t="s">
        <v>50</v>
      </c>
      <c r="F1276" s="53">
        <v>1203</v>
      </c>
      <c r="G1276" s="65"/>
      <c r="H1276" s="59">
        <f t="shared" si="55"/>
        <v>0</v>
      </c>
    </row>
    <row r="1277" spans="2:8" outlineLevel="2" x14ac:dyDescent="0.2">
      <c r="B1277" s="47"/>
      <c r="C1277" s="51"/>
      <c r="D1277" s="52"/>
      <c r="E1277" s="31"/>
      <c r="F1277" s="53"/>
      <c r="G1277" s="65"/>
      <c r="H1277" s="59"/>
    </row>
    <row r="1278" spans="2:8" s="153" customFormat="1" outlineLevel="1" x14ac:dyDescent="0.2">
      <c r="B1278" s="148">
        <v>15.9</v>
      </c>
      <c r="C1278" s="157" t="s">
        <v>107</v>
      </c>
      <c r="D1278" s="167"/>
      <c r="E1278" s="151"/>
      <c r="F1278" s="152"/>
      <c r="G1278" s="65"/>
      <c r="H1278" s="59"/>
    </row>
    <row r="1279" spans="2:8" s="153" customFormat="1" ht="14" outlineLevel="1" x14ac:dyDescent="0.2">
      <c r="B1279" s="148" t="s">
        <v>106</v>
      </c>
      <c r="C1279" s="149" t="s">
        <v>105</v>
      </c>
      <c r="D1279" s="150"/>
      <c r="E1279" s="151" t="s">
        <v>9</v>
      </c>
      <c r="F1279" s="152">
        <v>0</v>
      </c>
      <c r="G1279" s="65"/>
      <c r="H1279" s="59">
        <f>F1279*G1279</f>
        <v>0</v>
      </c>
    </row>
    <row r="1280" spans="2:8" s="153" customFormat="1" ht="14" outlineLevel="1" x14ac:dyDescent="0.2">
      <c r="B1280" s="148" t="s">
        <v>104</v>
      </c>
      <c r="C1280" s="149" t="s">
        <v>103</v>
      </c>
      <c r="D1280" s="150"/>
      <c r="E1280" s="151" t="s">
        <v>9</v>
      </c>
      <c r="F1280" s="152">
        <v>0</v>
      </c>
      <c r="G1280" s="65"/>
      <c r="H1280" s="59">
        <f>F1280*G1280</f>
        <v>0</v>
      </c>
    </row>
    <row r="1281" spans="2:8" s="153" customFormat="1" ht="14" outlineLevel="1" x14ac:dyDescent="0.2">
      <c r="B1281" s="148" t="s">
        <v>102</v>
      </c>
      <c r="C1281" s="149" t="s">
        <v>101</v>
      </c>
      <c r="D1281" s="150"/>
      <c r="E1281" s="151" t="s">
        <v>9</v>
      </c>
      <c r="F1281" s="152">
        <v>0</v>
      </c>
      <c r="G1281" s="65"/>
      <c r="H1281" s="59">
        <f>G1281*F1281</f>
        <v>0</v>
      </c>
    </row>
    <row r="1282" spans="2:8" s="153" customFormat="1" outlineLevel="1" x14ac:dyDescent="0.2">
      <c r="B1282" s="148"/>
      <c r="C1282" s="149"/>
      <c r="D1282" s="150"/>
      <c r="E1282" s="151"/>
      <c r="F1282" s="152"/>
      <c r="G1282" s="65"/>
      <c r="H1282" s="59"/>
    </row>
    <row r="1283" spans="2:8" x14ac:dyDescent="0.2">
      <c r="B1283" s="47">
        <v>16</v>
      </c>
      <c r="C1283" s="80" t="s">
        <v>100</v>
      </c>
      <c r="D1283" s="71"/>
      <c r="E1283" s="48"/>
      <c r="F1283" s="48"/>
      <c r="G1283" s="48"/>
      <c r="H1283" s="59">
        <f>SUM(H1284:H1290)</f>
        <v>0</v>
      </c>
    </row>
    <row r="1284" spans="2:8" ht="14" outlineLevel="1" x14ac:dyDescent="0.2">
      <c r="B1284" s="47">
        <v>16.100000000000001</v>
      </c>
      <c r="C1284" s="80" t="s">
        <v>99</v>
      </c>
      <c r="D1284" s="71"/>
      <c r="E1284" s="31" t="s">
        <v>9</v>
      </c>
      <c r="F1284" s="53">
        <v>1</v>
      </c>
      <c r="G1284" s="65"/>
      <c r="H1284" s="59">
        <f t="shared" ref="H1284:H1289" si="56">+G1284*F1284</f>
        <v>0</v>
      </c>
    </row>
    <row r="1285" spans="2:8" ht="14" x14ac:dyDescent="0.2">
      <c r="B1285" s="47" t="s">
        <v>98</v>
      </c>
      <c r="C1285" s="80" t="s">
        <v>97</v>
      </c>
      <c r="D1285" s="71"/>
      <c r="E1285" s="31" t="s">
        <v>9</v>
      </c>
      <c r="F1285" s="53">
        <v>1</v>
      </c>
      <c r="G1285" s="65"/>
      <c r="H1285" s="59">
        <f t="shared" si="56"/>
        <v>0</v>
      </c>
    </row>
    <row r="1286" spans="2:8" ht="14" outlineLevel="1" x14ac:dyDescent="0.2">
      <c r="B1286" s="47" t="s">
        <v>96</v>
      </c>
      <c r="C1286" s="80" t="s">
        <v>95</v>
      </c>
      <c r="D1286" s="71"/>
      <c r="E1286" s="31" t="s">
        <v>9</v>
      </c>
      <c r="F1286" s="53">
        <v>1</v>
      </c>
      <c r="G1286" s="65"/>
      <c r="H1286" s="59">
        <f t="shared" si="56"/>
        <v>0</v>
      </c>
    </row>
    <row r="1287" spans="2:8" ht="14" outlineLevel="1" x14ac:dyDescent="0.2">
      <c r="B1287" s="47" t="s">
        <v>94</v>
      </c>
      <c r="C1287" s="80" t="s">
        <v>93</v>
      </c>
      <c r="D1287" s="71"/>
      <c r="E1287" s="31" t="s">
        <v>9</v>
      </c>
      <c r="F1287" s="53">
        <v>1</v>
      </c>
      <c r="G1287" s="65"/>
      <c r="H1287" s="59">
        <f t="shared" si="56"/>
        <v>0</v>
      </c>
    </row>
    <row r="1288" spans="2:8" ht="14" outlineLevel="1" x14ac:dyDescent="0.2">
      <c r="B1288" s="47" t="s">
        <v>92</v>
      </c>
      <c r="C1288" s="80" t="s">
        <v>91</v>
      </c>
      <c r="D1288" s="71"/>
      <c r="E1288" s="31" t="s">
        <v>9</v>
      </c>
      <c r="F1288" s="53">
        <v>1</v>
      </c>
      <c r="G1288" s="65"/>
      <c r="H1288" s="59">
        <f t="shared" si="56"/>
        <v>0</v>
      </c>
    </row>
    <row r="1289" spans="2:8" ht="14" outlineLevel="1" x14ac:dyDescent="0.2">
      <c r="B1289" s="47" t="s">
        <v>90</v>
      </c>
      <c r="C1289" s="80" t="s">
        <v>89</v>
      </c>
      <c r="D1289" s="71"/>
      <c r="E1289" s="31" t="s">
        <v>9</v>
      </c>
      <c r="F1289" s="53">
        <v>1</v>
      </c>
      <c r="G1289" s="65"/>
      <c r="H1289" s="59">
        <f t="shared" si="56"/>
        <v>0</v>
      </c>
    </row>
    <row r="1290" spans="2:8" outlineLevel="1" x14ac:dyDescent="0.2">
      <c r="B1290" s="47"/>
      <c r="C1290" s="74"/>
      <c r="D1290" s="107"/>
      <c r="E1290" s="31"/>
      <c r="F1290" s="53"/>
      <c r="G1290" s="65"/>
      <c r="H1290" s="59"/>
    </row>
    <row r="1291" spans="2:8" x14ac:dyDescent="0.2">
      <c r="B1291" s="47">
        <v>17</v>
      </c>
      <c r="C1291" s="80" t="s">
        <v>88</v>
      </c>
      <c r="D1291" s="71"/>
      <c r="E1291" s="48"/>
      <c r="F1291" s="48"/>
      <c r="G1291" s="48"/>
      <c r="H1291" s="59">
        <f>SUM(H1292:H1294)</f>
        <v>0</v>
      </c>
    </row>
    <row r="1292" spans="2:8" ht="14" outlineLevel="1" x14ac:dyDescent="0.15">
      <c r="B1292" s="108" t="s">
        <v>87</v>
      </c>
      <c r="C1292" s="80" t="s">
        <v>86</v>
      </c>
      <c r="E1292" s="109" t="s">
        <v>9</v>
      </c>
      <c r="F1292" s="96">
        <v>1</v>
      </c>
      <c r="G1292" s="65"/>
      <c r="H1292" s="59">
        <f>+G1292*F1292</f>
        <v>0</v>
      </c>
    </row>
    <row r="1293" spans="2:8" ht="14" outlineLevel="1" x14ac:dyDescent="0.15">
      <c r="B1293" s="47" t="s">
        <v>85</v>
      </c>
      <c r="C1293" s="80" t="s">
        <v>84</v>
      </c>
      <c r="D1293" s="110"/>
      <c r="E1293" s="109" t="s">
        <v>9</v>
      </c>
      <c r="F1293" s="96">
        <v>1</v>
      </c>
      <c r="G1293" s="65"/>
      <c r="H1293" s="59">
        <f>+G1293*F1293</f>
        <v>0</v>
      </c>
    </row>
    <row r="1294" spans="2:8" outlineLevel="1" x14ac:dyDescent="0.2">
      <c r="B1294" s="56"/>
      <c r="C1294" s="111"/>
      <c r="D1294" s="71"/>
      <c r="E1294" s="31"/>
      <c r="F1294" s="53"/>
      <c r="G1294" s="65"/>
      <c r="H1294" s="59"/>
    </row>
    <row r="1295" spans="2:8" s="153" customFormat="1" x14ac:dyDescent="0.2">
      <c r="B1295" s="160">
        <v>18</v>
      </c>
      <c r="C1295" s="161" t="s">
        <v>83</v>
      </c>
      <c r="D1295" s="162"/>
      <c r="E1295" s="157"/>
      <c r="F1295" s="157"/>
      <c r="G1295" s="157"/>
      <c r="H1295" s="59">
        <f>SUM(H1296:H1301)</f>
        <v>0</v>
      </c>
    </row>
    <row r="1296" spans="2:8" s="153" customFormat="1" ht="14" outlineLevel="1" x14ac:dyDescent="0.2">
      <c r="B1296" s="163">
        <v>18.100000000000001</v>
      </c>
      <c r="C1296" s="164" t="s">
        <v>82</v>
      </c>
      <c r="D1296" s="165"/>
      <c r="E1296" s="151" t="s">
        <v>81</v>
      </c>
      <c r="F1296" s="152">
        <v>0</v>
      </c>
      <c r="G1296" s="65"/>
      <c r="H1296" s="59">
        <f>G1296*F1296</f>
        <v>0</v>
      </c>
    </row>
    <row r="1297" spans="2:8" s="153" customFormat="1" ht="14" outlineLevel="1" x14ac:dyDescent="0.2">
      <c r="B1297" s="163">
        <v>18.2</v>
      </c>
      <c r="C1297" s="164" t="s">
        <v>80</v>
      </c>
      <c r="D1297" s="165"/>
      <c r="E1297" s="151" t="s">
        <v>79</v>
      </c>
      <c r="F1297" s="152">
        <v>0</v>
      </c>
      <c r="G1297" s="65"/>
      <c r="H1297" s="59">
        <f>G1297*F1297</f>
        <v>0</v>
      </c>
    </row>
    <row r="1298" spans="2:8" s="153" customFormat="1" ht="14" outlineLevel="1" x14ac:dyDescent="0.2">
      <c r="B1298" s="163">
        <v>18.3</v>
      </c>
      <c r="C1298" s="164" t="s">
        <v>78</v>
      </c>
      <c r="D1298" s="165"/>
      <c r="E1298" s="151" t="s">
        <v>75</v>
      </c>
      <c r="F1298" s="152">
        <v>20</v>
      </c>
      <c r="G1298" s="65"/>
      <c r="H1298" s="59">
        <f>G1298*F1298</f>
        <v>0</v>
      </c>
    </row>
    <row r="1299" spans="2:8" s="153" customFormat="1" ht="14" outlineLevel="1" x14ac:dyDescent="0.2">
      <c r="B1299" s="163">
        <v>18.399999999999999</v>
      </c>
      <c r="C1299" s="164" t="s">
        <v>77</v>
      </c>
      <c r="D1299" s="165"/>
      <c r="E1299" s="151" t="s">
        <v>75</v>
      </c>
      <c r="F1299" s="152">
        <v>0</v>
      </c>
      <c r="G1299" s="65"/>
      <c r="H1299" s="59">
        <f>G1299*F1299</f>
        <v>0</v>
      </c>
    </row>
    <row r="1300" spans="2:8" s="153" customFormat="1" ht="14" outlineLevel="1" x14ac:dyDescent="0.2">
      <c r="B1300" s="163">
        <v>18.5</v>
      </c>
      <c r="C1300" s="164" t="s">
        <v>76</v>
      </c>
      <c r="D1300" s="165"/>
      <c r="E1300" s="151" t="s">
        <v>75</v>
      </c>
      <c r="F1300" s="152">
        <v>0</v>
      </c>
      <c r="G1300" s="65"/>
      <c r="H1300" s="59">
        <f>G1300*F1300</f>
        <v>0</v>
      </c>
    </row>
    <row r="1301" spans="2:8" s="153" customFormat="1" outlineLevel="1" x14ac:dyDescent="0.2">
      <c r="B1301" s="166"/>
      <c r="C1301" s="161"/>
      <c r="D1301" s="162"/>
      <c r="E1301" s="151"/>
      <c r="F1301" s="152"/>
      <c r="G1301" s="65"/>
      <c r="H1301" s="59"/>
    </row>
    <row r="1302" spans="2:8" s="153" customFormat="1" x14ac:dyDescent="0.2">
      <c r="B1302" s="148">
        <v>19</v>
      </c>
      <c r="C1302" s="157" t="s">
        <v>74</v>
      </c>
      <c r="D1302" s="158"/>
      <c r="E1302" s="157"/>
      <c r="F1302" s="157"/>
      <c r="G1302" s="157"/>
      <c r="H1302" s="59">
        <f>H1303</f>
        <v>0</v>
      </c>
    </row>
    <row r="1303" spans="2:8" s="153" customFormat="1" ht="14" outlineLevel="1" x14ac:dyDescent="0.2">
      <c r="B1303" s="148">
        <v>19.100000000000001</v>
      </c>
      <c r="C1303" s="149" t="s">
        <v>73</v>
      </c>
      <c r="D1303" s="150"/>
      <c r="E1303" s="151" t="s">
        <v>72</v>
      </c>
      <c r="F1303" s="152">
        <v>0</v>
      </c>
      <c r="G1303" s="54"/>
      <c r="H1303" s="59">
        <f>+F1303*G1303</f>
        <v>0</v>
      </c>
    </row>
    <row r="1304" spans="2:8" s="153" customFormat="1" outlineLevel="1" x14ac:dyDescent="0.2">
      <c r="B1304" s="148"/>
      <c r="C1304" s="149"/>
      <c r="D1304" s="150"/>
      <c r="E1304" s="151"/>
      <c r="F1304" s="152"/>
      <c r="G1304" s="54"/>
      <c r="H1304" s="59"/>
    </row>
    <row r="1305" spans="2:8" x14ac:dyDescent="0.2">
      <c r="B1305" s="47">
        <v>20</v>
      </c>
      <c r="C1305" s="48" t="s">
        <v>71</v>
      </c>
      <c r="D1305" s="49"/>
      <c r="E1305" s="48"/>
      <c r="F1305" s="48"/>
      <c r="G1305" s="48"/>
      <c r="H1305" s="59">
        <f>+SUM(H1307:H1335)</f>
        <v>0</v>
      </c>
    </row>
    <row r="1306" spans="2:8" s="103" customFormat="1" ht="14" x14ac:dyDescent="0.2">
      <c r="B1306" s="106" t="s">
        <v>70</v>
      </c>
      <c r="C1306" s="48" t="s">
        <v>69</v>
      </c>
      <c r="D1306" s="64"/>
      <c r="E1306" s="44"/>
      <c r="F1306" s="101"/>
      <c r="G1306" s="112"/>
      <c r="H1306" s="67"/>
    </row>
    <row r="1307" spans="2:8" ht="392" x14ac:dyDescent="0.2">
      <c r="B1307" s="47" t="s">
        <v>68</v>
      </c>
      <c r="C1307" s="51" t="s">
        <v>67</v>
      </c>
      <c r="D1307" s="52"/>
      <c r="E1307" s="31" t="s">
        <v>50</v>
      </c>
      <c r="F1307" s="53">
        <v>6640</v>
      </c>
      <c r="G1307" s="54"/>
      <c r="H1307" s="59">
        <f>F1307*G1307</f>
        <v>0</v>
      </c>
    </row>
    <row r="1308" spans="2:8" ht="409.6" x14ac:dyDescent="0.2">
      <c r="B1308" s="47" t="s">
        <v>66</v>
      </c>
      <c r="C1308" s="51" t="s">
        <v>65</v>
      </c>
      <c r="D1308" s="52"/>
      <c r="E1308" s="31" t="s">
        <v>9</v>
      </c>
      <c r="F1308" s="53">
        <v>83</v>
      </c>
      <c r="G1308" s="54"/>
      <c r="H1308" s="59">
        <f>F1308*G1308</f>
        <v>0</v>
      </c>
    </row>
    <row r="1309" spans="2:8" s="103" customFormat="1" ht="14" x14ac:dyDescent="0.2">
      <c r="B1309" s="106" t="s">
        <v>64</v>
      </c>
      <c r="C1309" s="48" t="s">
        <v>63</v>
      </c>
      <c r="D1309" s="64"/>
      <c r="E1309" s="44"/>
      <c r="F1309" s="101"/>
      <c r="G1309" s="112"/>
      <c r="H1309" s="59"/>
    </row>
    <row r="1310" spans="2:8" ht="409.6" x14ac:dyDescent="0.2">
      <c r="B1310" s="47" t="s">
        <v>62</v>
      </c>
      <c r="C1310" s="51" t="s">
        <v>61</v>
      </c>
      <c r="D1310" s="52"/>
      <c r="E1310" s="31" t="s">
        <v>9</v>
      </c>
      <c r="F1310" s="53">
        <v>4</v>
      </c>
      <c r="G1310" s="54"/>
      <c r="H1310" s="59">
        <f>F1310*G1310</f>
        <v>0</v>
      </c>
    </row>
    <row r="1311" spans="2:8" ht="409.6" x14ac:dyDescent="0.2">
      <c r="B1311" s="47" t="s">
        <v>60</v>
      </c>
      <c r="C1311" s="51" t="s">
        <v>59</v>
      </c>
      <c r="D1311" s="52"/>
      <c r="E1311" s="31" t="s">
        <v>9</v>
      </c>
      <c r="F1311" s="53">
        <v>2</v>
      </c>
      <c r="G1311" s="54"/>
      <c r="H1311" s="59">
        <f>F1311*G1311</f>
        <v>0</v>
      </c>
    </row>
    <row r="1312" spans="2:8" ht="26" x14ac:dyDescent="0.2">
      <c r="B1312" s="47" t="s">
        <v>58</v>
      </c>
      <c r="C1312" s="51" t="s">
        <v>57</v>
      </c>
      <c r="D1312" s="52"/>
      <c r="E1312" s="31" t="s">
        <v>9</v>
      </c>
      <c r="F1312" s="53">
        <v>6</v>
      </c>
      <c r="G1312" s="54"/>
      <c r="H1312" s="59">
        <f>F1312*G1312</f>
        <v>0</v>
      </c>
    </row>
    <row r="1313" spans="2:8" ht="14" x14ac:dyDescent="0.2">
      <c r="B1313" s="47" t="s">
        <v>56</v>
      </c>
      <c r="C1313" s="51" t="s">
        <v>55</v>
      </c>
      <c r="D1313" s="52"/>
      <c r="E1313" s="31" t="s">
        <v>9</v>
      </c>
      <c r="F1313" s="53">
        <v>83</v>
      </c>
      <c r="G1313" s="54"/>
      <c r="H1313" s="59">
        <f>F1313*G1313</f>
        <v>0</v>
      </c>
    </row>
    <row r="1314" spans="2:8" s="103" customFormat="1" ht="14" x14ac:dyDescent="0.2">
      <c r="B1314" s="106" t="s">
        <v>54</v>
      </c>
      <c r="C1314" s="48" t="s">
        <v>53</v>
      </c>
      <c r="D1314" s="64"/>
      <c r="E1314" s="44"/>
      <c r="F1314" s="101"/>
      <c r="G1314" s="112"/>
      <c r="H1314" s="59"/>
    </row>
    <row r="1315" spans="2:8" ht="284" x14ac:dyDescent="0.2">
      <c r="B1315" s="47" t="s">
        <v>52</v>
      </c>
      <c r="C1315" s="51" t="s">
        <v>51</v>
      </c>
      <c r="D1315" s="52"/>
      <c r="E1315" s="31" t="s">
        <v>50</v>
      </c>
      <c r="F1315" s="53">
        <v>900</v>
      </c>
      <c r="G1315" s="54"/>
      <c r="H1315" s="59">
        <f>F1315*G1315</f>
        <v>0</v>
      </c>
    </row>
    <row r="1316" spans="2:8" ht="143" x14ac:dyDescent="0.2">
      <c r="B1316" s="47" t="s">
        <v>49</v>
      </c>
      <c r="C1316" s="51" t="s">
        <v>48</v>
      </c>
      <c r="D1316" s="52"/>
      <c r="E1316" s="31" t="s">
        <v>9</v>
      </c>
      <c r="F1316" s="53">
        <v>72</v>
      </c>
      <c r="G1316" s="54"/>
      <c r="H1316" s="59">
        <f>F1316*G1316</f>
        <v>0</v>
      </c>
    </row>
    <row r="1317" spans="2:8" ht="247" x14ac:dyDescent="0.2">
      <c r="B1317" s="47" t="s">
        <v>47</v>
      </c>
      <c r="C1317" s="51" t="s">
        <v>46</v>
      </c>
      <c r="D1317" s="52"/>
      <c r="E1317" s="31" t="s">
        <v>9</v>
      </c>
      <c r="F1317" s="53">
        <v>36</v>
      </c>
      <c r="G1317" s="54"/>
      <c r="H1317" s="59">
        <f>F1317*G1317</f>
        <v>0</v>
      </c>
    </row>
    <row r="1318" spans="2:8" ht="14" x14ac:dyDescent="0.2">
      <c r="B1318" s="47" t="s">
        <v>45</v>
      </c>
      <c r="C1318" s="51" t="s">
        <v>44</v>
      </c>
      <c r="D1318" s="52"/>
      <c r="E1318" s="31" t="s">
        <v>9</v>
      </c>
      <c r="F1318" s="53">
        <v>72</v>
      </c>
      <c r="G1318" s="54"/>
      <c r="H1318" s="59">
        <f>F1318*G1318</f>
        <v>0</v>
      </c>
    </row>
    <row r="1319" spans="2:8" s="103" customFormat="1" ht="14" x14ac:dyDescent="0.2">
      <c r="B1319" s="106" t="s">
        <v>43</v>
      </c>
      <c r="C1319" s="48" t="s">
        <v>42</v>
      </c>
      <c r="D1319" s="64"/>
      <c r="E1319" s="44"/>
      <c r="F1319" s="101"/>
      <c r="G1319" s="112"/>
      <c r="H1319" s="59"/>
    </row>
    <row r="1320" spans="2:8" ht="52" x14ac:dyDescent="0.2">
      <c r="B1320" s="47" t="s">
        <v>41</v>
      </c>
      <c r="C1320" s="51" t="s">
        <v>40</v>
      </c>
      <c r="D1320" s="52"/>
      <c r="E1320" s="31" t="s">
        <v>9</v>
      </c>
      <c r="F1320" s="53">
        <v>14</v>
      </c>
      <c r="G1320" s="54"/>
      <c r="H1320" s="59">
        <f t="shared" ref="H1320:H1335" si="57">F1320*G1320</f>
        <v>0</v>
      </c>
    </row>
    <row r="1321" spans="2:8" ht="39" x14ac:dyDescent="0.2">
      <c r="B1321" s="47" t="s">
        <v>39</v>
      </c>
      <c r="C1321" s="51" t="s">
        <v>38</v>
      </c>
      <c r="D1321" s="52"/>
      <c r="E1321" s="31" t="s">
        <v>9</v>
      </c>
      <c r="F1321" s="53">
        <v>3</v>
      </c>
      <c r="G1321" s="54"/>
      <c r="H1321" s="59">
        <f t="shared" si="57"/>
        <v>0</v>
      </c>
    </row>
    <row r="1322" spans="2:8" ht="26" x14ac:dyDescent="0.2">
      <c r="B1322" s="47" t="s">
        <v>37</v>
      </c>
      <c r="C1322" s="51" t="s">
        <v>36</v>
      </c>
      <c r="D1322" s="52"/>
      <c r="E1322" s="31" t="s">
        <v>9</v>
      </c>
      <c r="F1322" s="53">
        <v>17</v>
      </c>
      <c r="G1322" s="54"/>
      <c r="H1322" s="59">
        <f t="shared" si="57"/>
        <v>0</v>
      </c>
    </row>
    <row r="1323" spans="2:8" ht="14" x14ac:dyDescent="0.2">
      <c r="B1323" s="47" t="s">
        <v>35</v>
      </c>
      <c r="C1323" s="51" t="s">
        <v>34</v>
      </c>
      <c r="D1323" s="52"/>
      <c r="E1323" s="31" t="s">
        <v>9</v>
      </c>
      <c r="F1323" s="53">
        <v>14</v>
      </c>
      <c r="G1323" s="54"/>
      <c r="H1323" s="59">
        <f t="shared" si="57"/>
        <v>0</v>
      </c>
    </row>
    <row r="1324" spans="2:8" ht="14" x14ac:dyDescent="0.2">
      <c r="B1324" s="47" t="s">
        <v>33</v>
      </c>
      <c r="C1324" s="51" t="s">
        <v>32</v>
      </c>
      <c r="D1324" s="52"/>
      <c r="E1324" s="31" t="s">
        <v>9</v>
      </c>
      <c r="F1324" s="53">
        <v>3</v>
      </c>
      <c r="G1324" s="54"/>
      <c r="H1324" s="59">
        <f t="shared" si="57"/>
        <v>0</v>
      </c>
    </row>
    <row r="1325" spans="2:8" ht="52" x14ac:dyDescent="0.2">
      <c r="B1325" s="47" t="s">
        <v>31</v>
      </c>
      <c r="C1325" s="51" t="s">
        <v>30</v>
      </c>
      <c r="E1325" s="31" t="s">
        <v>9</v>
      </c>
      <c r="F1325" s="53">
        <v>1</v>
      </c>
      <c r="G1325" s="54"/>
      <c r="H1325" s="59">
        <f t="shared" si="57"/>
        <v>0</v>
      </c>
    </row>
    <row r="1326" spans="2:8" ht="52" x14ac:dyDescent="0.2">
      <c r="B1326" s="47" t="s">
        <v>29</v>
      </c>
      <c r="C1326" s="51" t="s">
        <v>28</v>
      </c>
      <c r="D1326" s="52"/>
      <c r="E1326" s="31" t="s">
        <v>9</v>
      </c>
      <c r="F1326" s="53">
        <v>1</v>
      </c>
      <c r="G1326" s="54"/>
      <c r="H1326" s="59">
        <f t="shared" si="57"/>
        <v>0</v>
      </c>
    </row>
    <row r="1327" spans="2:8" ht="39" x14ac:dyDescent="0.2">
      <c r="B1327" s="47" t="s">
        <v>27</v>
      </c>
      <c r="C1327" s="51" t="s">
        <v>26</v>
      </c>
      <c r="D1327" s="52"/>
      <c r="E1327" s="31" t="s">
        <v>9</v>
      </c>
      <c r="F1327" s="53">
        <v>1</v>
      </c>
      <c r="G1327" s="54"/>
      <c r="H1327" s="59">
        <f t="shared" si="57"/>
        <v>0</v>
      </c>
    </row>
    <row r="1328" spans="2:8" ht="52" x14ac:dyDescent="0.2">
      <c r="B1328" s="47" t="s">
        <v>25</v>
      </c>
      <c r="C1328" s="51" t="s">
        <v>24</v>
      </c>
      <c r="D1328" s="52"/>
      <c r="E1328" s="31" t="s">
        <v>9</v>
      </c>
      <c r="F1328" s="53">
        <v>1</v>
      </c>
      <c r="G1328" s="54"/>
      <c r="H1328" s="59">
        <f t="shared" si="57"/>
        <v>0</v>
      </c>
    </row>
    <row r="1329" spans="2:8" ht="39" x14ac:dyDescent="0.2">
      <c r="B1329" s="47" t="s">
        <v>23</v>
      </c>
      <c r="C1329" s="51" t="s">
        <v>22</v>
      </c>
      <c r="D1329" s="52"/>
      <c r="E1329" s="31" t="s">
        <v>9</v>
      </c>
      <c r="F1329" s="53">
        <v>1</v>
      </c>
      <c r="G1329" s="54"/>
      <c r="H1329" s="59">
        <f t="shared" si="57"/>
        <v>0</v>
      </c>
    </row>
    <row r="1330" spans="2:8" ht="39" x14ac:dyDescent="0.2">
      <c r="B1330" s="47" t="s">
        <v>21</v>
      </c>
      <c r="C1330" s="51" t="s">
        <v>20</v>
      </c>
      <c r="D1330" s="52"/>
      <c r="E1330" s="31" t="s">
        <v>9</v>
      </c>
      <c r="F1330" s="53">
        <v>1</v>
      </c>
      <c r="G1330" s="54"/>
      <c r="H1330" s="59">
        <f t="shared" si="57"/>
        <v>0</v>
      </c>
    </row>
    <row r="1331" spans="2:8" ht="52" x14ac:dyDescent="0.2">
      <c r="B1331" s="47" t="s">
        <v>19</v>
      </c>
      <c r="C1331" s="51" t="s">
        <v>18</v>
      </c>
      <c r="D1331" s="52"/>
      <c r="E1331" s="31" t="s">
        <v>9</v>
      </c>
      <c r="F1331" s="53">
        <v>1</v>
      </c>
      <c r="G1331" s="54"/>
      <c r="H1331" s="59">
        <f t="shared" si="57"/>
        <v>0</v>
      </c>
    </row>
    <row r="1332" spans="2:8" ht="52" x14ac:dyDescent="0.2">
      <c r="B1332" s="47" t="s">
        <v>17</v>
      </c>
      <c r="C1332" s="51" t="s">
        <v>16</v>
      </c>
      <c r="D1332" s="52"/>
      <c r="E1332" s="31" t="s">
        <v>9</v>
      </c>
      <c r="F1332" s="53">
        <v>5</v>
      </c>
      <c r="G1332" s="54"/>
      <c r="H1332" s="59">
        <f t="shared" si="57"/>
        <v>0</v>
      </c>
    </row>
    <row r="1333" spans="2:8" ht="26" x14ac:dyDescent="0.2">
      <c r="B1333" s="47" t="s">
        <v>15</v>
      </c>
      <c r="C1333" s="51" t="s">
        <v>14</v>
      </c>
      <c r="D1333" s="52"/>
      <c r="E1333" s="31" t="s">
        <v>9</v>
      </c>
      <c r="F1333" s="53">
        <v>1</v>
      </c>
      <c r="G1333" s="54"/>
      <c r="H1333" s="59">
        <f t="shared" si="57"/>
        <v>0</v>
      </c>
    </row>
    <row r="1334" spans="2:8" ht="39" x14ac:dyDescent="0.2">
      <c r="B1334" s="47" t="s">
        <v>13</v>
      </c>
      <c r="C1334" s="51" t="s">
        <v>12</v>
      </c>
      <c r="D1334" s="52"/>
      <c r="E1334" s="31" t="s">
        <v>9</v>
      </c>
      <c r="F1334" s="53">
        <v>6</v>
      </c>
      <c r="G1334" s="54"/>
      <c r="H1334" s="59">
        <f t="shared" si="57"/>
        <v>0</v>
      </c>
    </row>
    <row r="1335" spans="2:8" ht="26" x14ac:dyDescent="0.2">
      <c r="B1335" s="47" t="s">
        <v>11</v>
      </c>
      <c r="C1335" s="51" t="s">
        <v>10</v>
      </c>
      <c r="D1335" s="52"/>
      <c r="E1335" s="31" t="s">
        <v>9</v>
      </c>
      <c r="F1335" s="53">
        <v>14</v>
      </c>
      <c r="G1335" s="54"/>
      <c r="H1335" s="59">
        <f t="shared" si="57"/>
        <v>0</v>
      </c>
    </row>
    <row r="1336" spans="2:8" x14ac:dyDescent="0.2">
      <c r="B1336" s="47"/>
      <c r="C1336" s="51"/>
      <c r="D1336" s="52"/>
      <c r="E1336" s="31"/>
      <c r="F1336" s="53"/>
      <c r="G1336" s="54"/>
      <c r="H1336" s="59"/>
    </row>
    <row r="1337" spans="2:8" x14ac:dyDescent="0.2">
      <c r="B1337" s="106">
        <v>21</v>
      </c>
      <c r="C1337" s="48" t="s">
        <v>8</v>
      </c>
      <c r="D1337" s="49"/>
      <c r="E1337" s="113" t="s">
        <v>1088</v>
      </c>
      <c r="F1337" s="53">
        <v>1</v>
      </c>
      <c r="G1337" s="67"/>
      <c r="H1337" s="67">
        <f>G1337*F1337</f>
        <v>0</v>
      </c>
    </row>
    <row r="1338" spans="2:8" x14ac:dyDescent="0.15">
      <c r="B1338" s="47"/>
      <c r="C1338" s="114"/>
      <c r="D1338" s="115"/>
      <c r="E1338" s="30"/>
      <c r="F1338" s="116"/>
      <c r="G1338" s="59"/>
      <c r="H1338" s="59"/>
    </row>
    <row r="1339" spans="2:8" s="153" customFormat="1" x14ac:dyDescent="0.2">
      <c r="B1339" s="156">
        <v>22</v>
      </c>
      <c r="C1339" s="157" t="s">
        <v>7</v>
      </c>
      <c r="D1339" s="158"/>
      <c r="E1339" s="159" t="s">
        <v>1088</v>
      </c>
      <c r="F1339" s="152">
        <v>1</v>
      </c>
      <c r="G1339" s="67"/>
      <c r="H1339" s="67">
        <f>G1339*F1339</f>
        <v>0</v>
      </c>
    </row>
    <row r="1340" spans="2:8" x14ac:dyDescent="0.2">
      <c r="B1340" s="47"/>
      <c r="C1340" s="51"/>
      <c r="D1340" s="52"/>
      <c r="E1340" s="31"/>
      <c r="F1340" s="53"/>
      <c r="G1340" s="54"/>
      <c r="H1340" s="59"/>
    </row>
    <row r="1341" spans="2:8" x14ac:dyDescent="0.15">
      <c r="B1341" s="47"/>
      <c r="C1341" s="114"/>
      <c r="D1341" s="115"/>
      <c r="E1341" s="30"/>
      <c r="F1341" s="116"/>
      <c r="G1341" s="54"/>
      <c r="H1341" s="59"/>
    </row>
    <row r="1342" spans="2:8" ht="16" x14ac:dyDescent="0.15">
      <c r="B1342" s="117"/>
      <c r="C1342" s="48" t="s">
        <v>6</v>
      </c>
      <c r="D1342" s="64"/>
      <c r="E1342" s="43"/>
      <c r="F1342" s="118"/>
      <c r="G1342" s="112"/>
      <c r="H1342" s="119">
        <f>+H1305+H1302+H1295+H1291+H1283+H1088+H889+H542+H536+H520+H506+H488+H483+H449+H435+H423+H412+H91+H17+H10+H1337+H1339</f>
        <v>0</v>
      </c>
    </row>
    <row r="1343" spans="2:8" ht="26" x14ac:dyDescent="0.15">
      <c r="B1343" s="120" t="s">
        <v>5</v>
      </c>
      <c r="C1343" s="121" t="s">
        <v>5</v>
      </c>
      <c r="D1343" s="81"/>
      <c r="E1343" s="6"/>
      <c r="F1343" s="1"/>
      <c r="G1343" s="54"/>
      <c r="H1343" s="122"/>
    </row>
    <row r="1344" spans="2:8" ht="26" x14ac:dyDescent="0.15">
      <c r="B1344" s="123" t="s">
        <v>4</v>
      </c>
      <c r="C1344" s="124"/>
      <c r="D1344" s="75"/>
      <c r="E1344" s="6"/>
      <c r="F1344" s="1">
        <v>0.22</v>
      </c>
      <c r="G1344" s="54"/>
      <c r="H1344" s="122"/>
    </row>
    <row r="1345" spans="2:8" x14ac:dyDescent="0.15">
      <c r="B1345" s="123" t="s">
        <v>3</v>
      </c>
      <c r="C1345" s="124"/>
      <c r="D1345" s="75"/>
      <c r="E1345" s="30"/>
      <c r="F1345" s="1">
        <v>0.03</v>
      </c>
      <c r="G1345" s="54"/>
      <c r="H1345" s="125"/>
    </row>
    <row r="1346" spans="2:8" x14ac:dyDescent="0.15">
      <c r="B1346" s="123" t="s">
        <v>2</v>
      </c>
      <c r="C1346" s="124"/>
      <c r="D1346" s="75"/>
      <c r="E1346" s="30"/>
      <c r="F1346" s="1">
        <v>0.05</v>
      </c>
      <c r="G1346" s="54"/>
      <c r="H1346" s="125"/>
    </row>
    <row r="1347" spans="2:8" ht="39" x14ac:dyDescent="0.15">
      <c r="B1347" s="120" t="s">
        <v>1</v>
      </c>
      <c r="C1347" s="121"/>
      <c r="D1347" s="81"/>
      <c r="E1347" s="30"/>
      <c r="F1347" s="116"/>
      <c r="G1347" s="54"/>
      <c r="H1347" s="126">
        <f>SUM(G1344:G1346)</f>
        <v>0</v>
      </c>
    </row>
    <row r="1348" spans="2:8" ht="26" x14ac:dyDescent="0.15">
      <c r="B1348" s="120" t="s">
        <v>0</v>
      </c>
      <c r="C1348" s="121"/>
      <c r="D1348" s="81"/>
      <c r="E1348" s="30"/>
      <c r="F1348" s="116"/>
      <c r="G1348" s="54"/>
      <c r="H1348" s="119">
        <f>+H1342+H1347</f>
        <v>0</v>
      </c>
    </row>
    <row r="1349" spans="2:8" ht="14" thickBot="1" x14ac:dyDescent="0.2">
      <c r="B1349" s="127"/>
      <c r="C1349" s="128"/>
      <c r="D1349" s="129"/>
      <c r="E1349" s="130"/>
      <c r="F1349" s="131"/>
      <c r="G1349" s="132"/>
      <c r="H1349" s="133"/>
    </row>
    <row r="1350" spans="2:8" ht="14" x14ac:dyDescent="0.15">
      <c r="B1350" s="134"/>
      <c r="C1350" s="137"/>
      <c r="D1350" s="138"/>
      <c r="E1350" s="27"/>
      <c r="F1350" s="135"/>
      <c r="G1350" s="136"/>
      <c r="H1350" s="139"/>
    </row>
    <row r="1351" spans="2:8" x14ac:dyDescent="0.15">
      <c r="B1351" s="144"/>
      <c r="C1351" s="145"/>
      <c r="D1351" s="146"/>
      <c r="E1351" s="27"/>
      <c r="F1351" s="135"/>
      <c r="G1351" s="136"/>
      <c r="H1351" s="147"/>
    </row>
    <row r="1352" spans="2:8" ht="16" x14ac:dyDescent="0.15">
      <c r="B1352" s="144"/>
      <c r="C1352" s="145"/>
      <c r="D1352" s="141"/>
      <c r="E1352" s="27"/>
      <c r="F1352" s="135"/>
      <c r="G1352" s="136"/>
      <c r="H1352" s="154"/>
    </row>
    <row r="1353" spans="2:8" ht="16" x14ac:dyDescent="0.15">
      <c r="B1353" s="144"/>
      <c r="C1353" s="145"/>
      <c r="D1353" s="141"/>
      <c r="E1353" s="27"/>
      <c r="F1353" s="135"/>
      <c r="G1353" s="136"/>
      <c r="H1353" s="155"/>
    </row>
    <row r="1354" spans="2:8" ht="16" x14ac:dyDescent="0.15">
      <c r="B1354" s="140"/>
      <c r="C1354" s="140"/>
      <c r="D1354" s="141"/>
      <c r="E1354" s="27"/>
      <c r="F1354" s="135"/>
      <c r="G1354" s="136"/>
      <c r="H1354" s="154"/>
    </row>
    <row r="1355" spans="2:8" ht="16" x14ac:dyDescent="0.15">
      <c r="B1355" s="144"/>
      <c r="C1355" s="145"/>
      <c r="D1355" s="141"/>
      <c r="E1355" s="27"/>
      <c r="F1355" s="135"/>
      <c r="G1355" s="136"/>
      <c r="H1355" s="154"/>
    </row>
    <row r="1356" spans="2:8" ht="16" x14ac:dyDescent="0.15">
      <c r="B1356" s="144"/>
      <c r="C1356" s="145"/>
      <c r="D1356" s="141"/>
      <c r="E1356" s="27"/>
      <c r="F1356" s="135"/>
      <c r="G1356" s="136"/>
      <c r="H1356" s="154"/>
    </row>
    <row r="1357" spans="2:8" x14ac:dyDescent="0.15">
      <c r="B1357" s="144"/>
      <c r="C1357" s="145"/>
      <c r="D1357" s="141"/>
      <c r="E1357" s="27"/>
      <c r="F1357" s="135"/>
      <c r="G1357" s="136"/>
      <c r="H1357" s="136"/>
    </row>
    <row r="1358" spans="2:8" x14ac:dyDescent="0.15">
      <c r="B1358" s="142"/>
      <c r="C1358" s="143"/>
      <c r="D1358" s="141"/>
      <c r="E1358" s="27"/>
      <c r="F1358" s="135"/>
      <c r="G1358" s="136"/>
      <c r="H1358" s="136"/>
    </row>
    <row r="1359" spans="2:8" x14ac:dyDescent="0.15">
      <c r="B1359" s="144"/>
      <c r="C1359" s="145"/>
      <c r="D1359" s="141"/>
      <c r="E1359" s="27"/>
      <c r="F1359" s="135"/>
      <c r="G1359" s="136"/>
      <c r="H1359" s="136"/>
    </row>
    <row r="1360" spans="2:8" x14ac:dyDescent="0.15">
      <c r="B1360" s="144"/>
      <c r="C1360" s="145"/>
      <c r="D1360" s="141"/>
      <c r="E1360" s="27"/>
      <c r="F1360" s="135"/>
      <c r="G1360" s="136"/>
      <c r="H1360" s="136"/>
    </row>
    <row r="1361" spans="2:8" x14ac:dyDescent="0.15">
      <c r="B1361" s="144"/>
      <c r="C1361" s="145"/>
      <c r="D1361" s="141"/>
      <c r="E1361" s="27"/>
      <c r="F1361" s="135"/>
      <c r="G1361" s="136"/>
      <c r="H1361" s="136"/>
    </row>
    <row r="1362" spans="2:8" x14ac:dyDescent="0.15">
      <c r="B1362" s="144"/>
      <c r="C1362" s="145"/>
      <c r="D1362" s="141"/>
      <c r="E1362" s="27"/>
      <c r="F1362" s="135"/>
      <c r="G1362" s="136"/>
      <c r="H1362" s="136"/>
    </row>
    <row r="1363" spans="2:8" x14ac:dyDescent="0.15">
      <c r="B1363" s="144"/>
      <c r="C1363" s="145"/>
      <c r="D1363" s="141"/>
      <c r="E1363" s="27"/>
      <c r="F1363" s="135"/>
      <c r="G1363" s="136"/>
      <c r="H1363" s="136"/>
    </row>
    <row r="1364" spans="2:8" x14ac:dyDescent="0.15">
      <c r="B1364" s="144"/>
      <c r="C1364" s="145"/>
      <c r="D1364" s="141"/>
      <c r="E1364" s="27"/>
      <c r="F1364" s="135"/>
      <c r="G1364" s="136"/>
      <c r="H1364" s="136"/>
    </row>
    <row r="1365" spans="2:8" x14ac:dyDescent="0.15">
      <c r="B1365" s="144"/>
      <c r="C1365" s="145"/>
      <c r="D1365" s="141"/>
      <c r="E1365" s="27"/>
      <c r="F1365" s="135"/>
      <c r="G1365" s="136"/>
      <c r="H1365" s="136"/>
    </row>
    <row r="1366" spans="2:8" x14ac:dyDescent="0.15">
      <c r="B1366" s="144"/>
      <c r="C1366" s="145"/>
      <c r="D1366" s="141"/>
      <c r="E1366" s="27"/>
      <c r="F1366" s="135"/>
      <c r="G1366" s="136"/>
      <c r="H1366" s="136"/>
    </row>
    <row r="1367" spans="2:8" x14ac:dyDescent="0.15">
      <c r="B1367" s="144"/>
      <c r="C1367" s="145"/>
      <c r="D1367" s="141"/>
      <c r="E1367" s="27"/>
      <c r="F1367" s="135"/>
      <c r="G1367" s="136"/>
      <c r="H1367" s="136"/>
    </row>
    <row r="1368" spans="2:8" x14ac:dyDescent="0.15">
      <c r="B1368" s="144"/>
      <c r="C1368" s="145"/>
      <c r="D1368" s="141"/>
      <c r="E1368" s="27"/>
      <c r="F1368" s="135"/>
      <c r="G1368" s="136"/>
      <c r="H1368" s="136"/>
    </row>
    <row r="1369" spans="2:8" x14ac:dyDescent="0.15">
      <c r="B1369" s="144"/>
      <c r="C1369" s="145"/>
      <c r="D1369" s="141"/>
      <c r="E1369" s="27"/>
      <c r="F1369" s="135"/>
      <c r="G1369" s="136"/>
      <c r="H1369" s="136"/>
    </row>
    <row r="1370" spans="2:8" x14ac:dyDescent="0.15">
      <c r="B1370" s="144"/>
      <c r="C1370" s="137"/>
      <c r="D1370" s="138"/>
      <c r="E1370" s="27"/>
      <c r="F1370" s="135"/>
      <c r="G1370" s="136"/>
      <c r="H1370" s="136"/>
    </row>
    <row r="1371" spans="2:8" x14ac:dyDescent="0.15">
      <c r="B1371" s="144"/>
      <c r="C1371" s="145"/>
      <c r="D1371" s="141"/>
      <c r="E1371" s="27"/>
      <c r="F1371" s="135"/>
      <c r="G1371" s="136"/>
      <c r="H1371" s="136"/>
    </row>
    <row r="1372" spans="2:8" x14ac:dyDescent="0.15">
      <c r="B1372" s="144"/>
      <c r="C1372" s="145"/>
      <c r="D1372" s="141"/>
      <c r="E1372" s="27"/>
      <c r="F1372" s="135"/>
      <c r="G1372" s="136"/>
      <c r="H1372" s="136"/>
    </row>
    <row r="1373" spans="2:8" x14ac:dyDescent="0.15">
      <c r="B1373" s="144"/>
      <c r="C1373" s="145"/>
      <c r="D1373" s="141"/>
      <c r="E1373" s="27"/>
      <c r="F1373" s="135"/>
      <c r="G1373" s="136"/>
      <c r="H1373" s="136"/>
    </row>
    <row r="1374" spans="2:8" x14ac:dyDescent="0.15">
      <c r="B1374" s="144"/>
      <c r="C1374" s="145"/>
      <c r="D1374" s="141"/>
      <c r="E1374" s="27"/>
      <c r="F1374" s="135"/>
      <c r="G1374" s="136"/>
      <c r="H1374" s="136"/>
    </row>
    <row r="1375" spans="2:8" x14ac:dyDescent="0.15">
      <c r="B1375" s="144"/>
      <c r="C1375" s="145"/>
      <c r="D1375" s="141"/>
      <c r="E1375" s="27"/>
      <c r="F1375" s="135"/>
      <c r="G1375" s="136"/>
      <c r="H1375" s="136"/>
    </row>
    <row r="1376" spans="2:8" x14ac:dyDescent="0.15">
      <c r="B1376" s="144"/>
      <c r="C1376" s="145"/>
      <c r="D1376" s="141"/>
      <c r="E1376" s="27"/>
      <c r="F1376" s="135"/>
      <c r="G1376" s="136"/>
      <c r="H1376" s="136"/>
    </row>
    <row r="1377" spans="2:8" x14ac:dyDescent="0.15">
      <c r="B1377" s="144"/>
      <c r="C1377" s="145"/>
      <c r="D1377" s="141"/>
      <c r="E1377" s="27"/>
      <c r="F1377" s="135"/>
      <c r="G1377" s="136"/>
      <c r="H1377" s="136"/>
    </row>
    <row r="1378" spans="2:8" x14ac:dyDescent="0.15">
      <c r="B1378" s="144"/>
      <c r="C1378" s="145"/>
      <c r="D1378" s="141"/>
      <c r="E1378" s="27"/>
      <c r="F1378" s="135"/>
      <c r="G1378" s="136"/>
      <c r="H1378" s="136"/>
    </row>
    <row r="1379" spans="2:8" x14ac:dyDescent="0.15">
      <c r="B1379" s="144"/>
      <c r="C1379" s="145"/>
      <c r="D1379" s="141"/>
      <c r="E1379" s="27"/>
      <c r="F1379" s="135"/>
      <c r="G1379" s="136"/>
      <c r="H1379" s="136"/>
    </row>
    <row r="1380" spans="2:8" x14ac:dyDescent="0.15">
      <c r="B1380" s="144"/>
      <c r="C1380" s="145"/>
      <c r="D1380" s="141"/>
      <c r="E1380" s="27"/>
      <c r="F1380" s="135"/>
      <c r="G1380" s="136"/>
      <c r="H1380" s="136"/>
    </row>
    <row r="1381" spans="2:8" x14ac:dyDescent="0.15">
      <c r="B1381" s="144"/>
      <c r="C1381" s="145"/>
      <c r="D1381" s="141"/>
      <c r="E1381" s="27"/>
      <c r="F1381" s="135"/>
      <c r="G1381" s="136"/>
      <c r="H1381" s="136"/>
    </row>
    <row r="1382" spans="2:8" x14ac:dyDescent="0.15">
      <c r="B1382" s="144"/>
      <c r="C1382" s="145"/>
      <c r="D1382" s="141"/>
      <c r="E1382" s="27"/>
      <c r="F1382" s="135"/>
      <c r="G1382" s="136"/>
      <c r="H1382" s="136"/>
    </row>
    <row r="1383" spans="2:8" x14ac:dyDescent="0.15">
      <c r="B1383" s="144"/>
      <c r="C1383" s="145"/>
      <c r="D1383" s="141"/>
      <c r="E1383" s="27"/>
      <c r="F1383" s="135"/>
      <c r="G1383" s="136"/>
      <c r="H1383" s="136"/>
    </row>
    <row r="1384" spans="2:8" x14ac:dyDescent="0.15">
      <c r="B1384" s="144"/>
      <c r="C1384" s="145"/>
      <c r="D1384" s="141"/>
      <c r="E1384" s="27"/>
      <c r="F1384" s="135"/>
      <c r="G1384" s="136"/>
      <c r="H1384" s="136"/>
    </row>
    <row r="1385" spans="2:8" x14ac:dyDescent="0.15">
      <c r="B1385" s="144"/>
      <c r="C1385" s="145"/>
      <c r="D1385" s="141"/>
      <c r="E1385" s="27"/>
      <c r="F1385" s="135"/>
      <c r="G1385" s="136"/>
      <c r="H1385" s="136"/>
    </row>
    <row r="1386" spans="2:8" x14ac:dyDescent="0.15">
      <c r="B1386" s="144"/>
      <c r="C1386" s="145"/>
      <c r="D1386" s="141"/>
      <c r="E1386" s="27"/>
      <c r="F1386" s="135"/>
      <c r="G1386" s="136"/>
      <c r="H1386" s="136"/>
    </row>
    <row r="1387" spans="2:8" x14ac:dyDescent="0.15">
      <c r="B1387" s="144"/>
      <c r="C1387" s="145"/>
      <c r="D1387" s="141"/>
      <c r="E1387" s="27"/>
      <c r="F1387" s="135"/>
      <c r="G1387" s="136"/>
      <c r="H1387" s="136"/>
    </row>
    <row r="1388" spans="2:8" x14ac:dyDescent="0.15">
      <c r="B1388" s="144"/>
      <c r="C1388" s="145"/>
      <c r="D1388" s="141"/>
      <c r="E1388" s="27"/>
      <c r="F1388" s="135"/>
      <c r="G1388" s="136"/>
      <c r="H1388" s="136"/>
    </row>
    <row r="1389" spans="2:8" x14ac:dyDescent="0.15">
      <c r="B1389" s="144"/>
      <c r="C1389" s="145"/>
      <c r="D1389" s="141"/>
      <c r="E1389" s="27"/>
      <c r="F1389" s="135"/>
      <c r="G1389" s="136"/>
      <c r="H1389" s="136"/>
    </row>
    <row r="1390" spans="2:8" x14ac:dyDescent="0.15">
      <c r="B1390" s="144"/>
      <c r="C1390" s="145"/>
      <c r="D1390" s="141"/>
      <c r="E1390" s="27"/>
      <c r="F1390" s="135"/>
      <c r="G1390" s="136"/>
      <c r="H1390" s="136"/>
    </row>
    <row r="1391" spans="2:8" x14ac:dyDescent="0.15">
      <c r="B1391" s="144"/>
      <c r="C1391" s="145"/>
      <c r="D1391" s="141"/>
      <c r="E1391" s="27"/>
      <c r="F1391" s="135"/>
      <c r="G1391" s="136"/>
      <c r="H1391" s="136"/>
    </row>
    <row r="1392" spans="2:8" x14ac:dyDescent="0.15">
      <c r="B1392" s="144"/>
      <c r="C1392" s="145"/>
      <c r="D1392" s="141"/>
      <c r="E1392" s="27"/>
      <c r="F1392" s="135"/>
      <c r="G1392" s="136"/>
      <c r="H1392" s="136"/>
    </row>
    <row r="1393" spans="2:8" x14ac:dyDescent="0.15">
      <c r="B1393" s="144"/>
      <c r="C1393" s="145"/>
      <c r="D1393" s="141"/>
      <c r="E1393" s="27"/>
      <c r="F1393" s="135"/>
      <c r="G1393" s="136"/>
      <c r="H1393" s="136"/>
    </row>
  </sheetData>
  <printOptions horizontalCentered="1"/>
  <pageMargins left="0.7" right="0.7" top="0.75" bottom="0.75" header="0.3" footer="0.3"/>
  <pageSetup scale="65" fitToHeight="32"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PRESUPUESTO</vt:lpstr>
      <vt:lpstr>PRESUPUESTO!Área_de_impresión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Hernandez</dc:creator>
  <cp:lastModifiedBy>Carlos Hernandez</cp:lastModifiedBy>
  <cp:lastPrinted>2021-11-11T00:11:50Z</cp:lastPrinted>
  <dcterms:created xsi:type="dcterms:W3CDTF">2021-11-10T22:38:22Z</dcterms:created>
  <dcterms:modified xsi:type="dcterms:W3CDTF">2021-12-03T23:17:24Z</dcterms:modified>
</cp:coreProperties>
</file>