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2021\INVITACIONES PUBLICAS\IP 002-2021 ASEO\INFORME DE E\"/>
    </mc:Choice>
  </mc:AlternateContent>
  <xr:revisionPtr revIDLastSave="0" documentId="8_{1EC81BFA-CE67-43D3-A3AF-9CB1425D3CF7}" xr6:coauthVersionLast="46" xr6:coauthVersionMax="46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Q HABILITANTES" sheetId="1" r:id="rId1"/>
    <sheet name="PROP ECON VIANDA" sheetId="2" r:id="rId2"/>
    <sheet name="PROP ECON ASEOC" sheetId="3" r:id="rId3"/>
    <sheet name="EVAL RUP" sheetId="5" r:id="rId4"/>
    <sheet name="SEGURIDAD SOCIAL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2" i="2"/>
  <c r="E15" i="2"/>
  <c r="D3" i="3"/>
  <c r="D4" i="3"/>
  <c r="D5" i="3"/>
  <c r="D6" i="3"/>
  <c r="D7" i="3"/>
  <c r="D8" i="3"/>
  <c r="D9" i="3"/>
  <c r="D10" i="3"/>
  <c r="D11" i="3"/>
  <c r="D2" i="3"/>
  <c r="D13" i="3" s="1"/>
  <c r="E13" i="2" l="1"/>
  <c r="E16" i="2" s="1"/>
  <c r="D14" i="3"/>
  <c r="D15" i="3" s="1"/>
  <c r="D16" i="3" l="1"/>
</calcChain>
</file>

<file path=xl/sharedStrings.xml><?xml version="1.0" encoding="utf-8"?>
<sst xmlns="http://schemas.openxmlformats.org/spreadsheetml/2006/main" count="79" uniqueCount="47">
  <si>
    <t>Capital de trabajo</t>
  </si>
  <si>
    <t>Liquidez</t>
  </si>
  <si>
    <t>Nivel de Endeudamiento</t>
  </si>
  <si>
    <t>menor o igual a 0,50</t>
  </si>
  <si>
    <t>razon cobertura Interess</t>
  </si>
  <si>
    <t>mayor o igual a 0,9</t>
  </si>
  <si>
    <t>Patrimonio</t>
  </si>
  <si>
    <t>rentabilidad del parimonio</t>
  </si>
  <si>
    <t>rentabilidad del activo</t>
  </si>
  <si>
    <t>mayor o igual a 2 veces</t>
  </si>
  <si>
    <t>CUMPLE</t>
  </si>
  <si>
    <t>mayor oigual a 0.20</t>
  </si>
  <si>
    <t>mayor o igual a 0,12</t>
  </si>
  <si>
    <t>LA VIANDA</t>
  </si>
  <si>
    <t>ASEOCOLBA</t>
  </si>
  <si>
    <t>CANTIDAD</t>
  </si>
  <si>
    <t>VR UNITARIO</t>
  </si>
  <si>
    <t>ITEM</t>
  </si>
  <si>
    <t>UNITARIO</t>
  </si>
  <si>
    <t>MENSUAL</t>
  </si>
  <si>
    <t>INSUMOS</t>
  </si>
  <si>
    <t>VR MENSUAL</t>
  </si>
  <si>
    <t>TOTAL</t>
  </si>
  <si>
    <t>AIU</t>
  </si>
  <si>
    <t>IVA</t>
  </si>
  <si>
    <t>COSTOS</t>
  </si>
  <si>
    <t>OBSERVACION:</t>
  </si>
  <si>
    <t>PROPUESTA CORREGIDA 1er Item</t>
  </si>
  <si>
    <t>mayor  o igual Po*80%</t>
  </si>
  <si>
    <t>INDICADORES</t>
  </si>
  <si>
    <t>SEGÚN PLIEGO</t>
  </si>
  <si>
    <t>HABILITADO</t>
  </si>
  <si>
    <t>mayor 100% del Pto oficial</t>
  </si>
  <si>
    <t>DESCRIPCION</t>
  </si>
  <si>
    <t>FECHA DE EXPEDICION</t>
  </si>
  <si>
    <t>Abril 27-2021</t>
  </si>
  <si>
    <t xml:space="preserve">FECHA DE RENOVACION </t>
  </si>
  <si>
    <t>Abril 09-2021</t>
  </si>
  <si>
    <t>FECHA DE PUBLICACION</t>
  </si>
  <si>
    <t>FIRMEZA DEL RUP</t>
  </si>
  <si>
    <t xml:space="preserve">10 DIAS HABILES DESPUES DE LAPUBLICACION </t>
  </si>
  <si>
    <t>OBSERVACION</t>
  </si>
  <si>
    <t>ABRIL 28-2021</t>
  </si>
  <si>
    <t>Abril 12-2021</t>
  </si>
  <si>
    <t>CERTIFICACION POR REVISOR FISCAL QUE SE ENCUENTRA AL DIA CON LOS APORTES</t>
  </si>
  <si>
    <t>FOLI O 33</t>
  </si>
  <si>
    <t>FOLIO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</si>
</sst>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workbookViewId="0">
      <selection activeCell="I8" sqref="I8"/>
    </sheetView>
  </sheetViews>
  <sheetFormatPr baseColWidth="10" defaultRowHeight="15" x14ac:dyDescent="0.25"/>
  <cols>
    <col min="1" max="1" width="23.7109375" style="3" customWidth="1"/>
    <col min="2" max="2" width="24.42578125" style="3" customWidth="1"/>
    <col min="3" max="3" width="17" style="3" bestFit="1" customWidth="1"/>
    <col min="4" max="16384" width="11.42578125" style="3"/>
  </cols>
  <sheetData>
    <row r="1" spans="1:4" s="10" customFormat="1" x14ac:dyDescent="0.25">
      <c r="A1" s="9" t="s">
        <v>29</v>
      </c>
      <c r="B1" s="9" t="s">
        <v>30</v>
      </c>
      <c r="C1" s="9" t="s">
        <v>14</v>
      </c>
      <c r="D1" s="9" t="s">
        <v>13</v>
      </c>
    </row>
    <row r="2" spans="1:4" x14ac:dyDescent="0.25">
      <c r="A2" s="8"/>
      <c r="B2" s="8"/>
      <c r="C2" s="8"/>
      <c r="D2" s="8"/>
    </row>
    <row r="3" spans="1:4" x14ac:dyDescent="0.25">
      <c r="A3" s="8" t="s">
        <v>0</v>
      </c>
      <c r="B3" s="8" t="s">
        <v>28</v>
      </c>
      <c r="C3" s="8" t="s">
        <v>31</v>
      </c>
      <c r="D3" s="8" t="s">
        <v>31</v>
      </c>
    </row>
    <row r="4" spans="1:4" x14ac:dyDescent="0.25">
      <c r="A4" s="8"/>
      <c r="B4" s="8"/>
      <c r="C4" s="8"/>
      <c r="D4" s="8"/>
    </row>
    <row r="5" spans="1:4" x14ac:dyDescent="0.25">
      <c r="A5" s="8" t="s">
        <v>1</v>
      </c>
      <c r="B5" s="8" t="s">
        <v>9</v>
      </c>
      <c r="C5" s="8" t="s">
        <v>31</v>
      </c>
      <c r="D5" s="8" t="s">
        <v>31</v>
      </c>
    </row>
    <row r="6" spans="1:4" x14ac:dyDescent="0.25">
      <c r="A6" s="8"/>
      <c r="B6" s="8"/>
      <c r="C6" s="8"/>
      <c r="D6" s="8"/>
    </row>
    <row r="7" spans="1:4" x14ac:dyDescent="0.25">
      <c r="A7" s="8" t="s">
        <v>2</v>
      </c>
      <c r="B7" s="8" t="s">
        <v>3</v>
      </c>
      <c r="C7" s="8" t="s">
        <v>31</v>
      </c>
      <c r="D7" s="8" t="s">
        <v>31</v>
      </c>
    </row>
    <row r="8" spans="1:4" x14ac:dyDescent="0.25">
      <c r="A8" s="8"/>
      <c r="B8" s="8"/>
      <c r="C8" s="8"/>
      <c r="D8" s="8"/>
    </row>
    <row r="9" spans="1:4" x14ac:dyDescent="0.25">
      <c r="A9" s="8" t="s">
        <v>4</v>
      </c>
      <c r="B9" s="8" t="s">
        <v>5</v>
      </c>
      <c r="C9" s="8" t="s">
        <v>31</v>
      </c>
      <c r="D9" s="8" t="s">
        <v>31</v>
      </c>
    </row>
    <row r="10" spans="1:4" x14ac:dyDescent="0.25">
      <c r="A10" s="8"/>
      <c r="B10" s="8"/>
      <c r="C10" s="8"/>
      <c r="D10" s="8"/>
    </row>
    <row r="11" spans="1:4" x14ac:dyDescent="0.25">
      <c r="A11" s="8" t="s">
        <v>6</v>
      </c>
      <c r="B11" s="8" t="s">
        <v>32</v>
      </c>
      <c r="C11" s="8" t="s">
        <v>31</v>
      </c>
      <c r="D11" s="8" t="s">
        <v>31</v>
      </c>
    </row>
    <row r="12" spans="1:4" x14ac:dyDescent="0.25">
      <c r="A12" s="8"/>
      <c r="B12" s="8"/>
      <c r="C12" s="8"/>
      <c r="D12" s="8"/>
    </row>
    <row r="13" spans="1:4" x14ac:dyDescent="0.25">
      <c r="A13" s="8" t="s">
        <v>7</v>
      </c>
      <c r="B13" s="8" t="s">
        <v>11</v>
      </c>
      <c r="C13" s="8" t="s">
        <v>31</v>
      </c>
      <c r="D13" s="8" t="s">
        <v>31</v>
      </c>
    </row>
    <row r="14" spans="1:4" x14ac:dyDescent="0.25">
      <c r="A14" s="8"/>
      <c r="B14" s="8"/>
      <c r="C14" s="8"/>
      <c r="D14" s="8"/>
    </row>
    <row r="15" spans="1:4" x14ac:dyDescent="0.25">
      <c r="A15" s="8" t="s">
        <v>8</v>
      </c>
      <c r="B15" s="8" t="s">
        <v>12</v>
      </c>
      <c r="C15" s="8" t="s">
        <v>31</v>
      </c>
      <c r="D15" s="8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J13" sqref="J13"/>
    </sheetView>
  </sheetViews>
  <sheetFormatPr baseColWidth="10" defaultRowHeight="15" x14ac:dyDescent="0.25"/>
  <cols>
    <col min="1" max="16384" width="11.42578125" style="1"/>
  </cols>
  <sheetData>
    <row r="1" spans="1:5" x14ac:dyDescent="0.25">
      <c r="A1" s="5"/>
      <c r="B1" s="5" t="s">
        <v>17</v>
      </c>
      <c r="C1" s="5" t="s">
        <v>15</v>
      </c>
      <c r="D1" s="5" t="s">
        <v>18</v>
      </c>
      <c r="E1" s="5" t="s">
        <v>19</v>
      </c>
    </row>
    <row r="2" spans="1:5" x14ac:dyDescent="0.25">
      <c r="A2" s="5"/>
      <c r="B2" s="5">
        <v>1</v>
      </c>
      <c r="C2" s="5">
        <v>58</v>
      </c>
      <c r="D2" s="7">
        <v>1662910</v>
      </c>
      <c r="E2" s="7">
        <f>C2*D2</f>
        <v>96448780</v>
      </c>
    </row>
    <row r="3" spans="1:5" x14ac:dyDescent="0.25">
      <c r="A3" s="5"/>
      <c r="B3" s="5">
        <v>2</v>
      </c>
      <c r="C3" s="5">
        <v>6</v>
      </c>
      <c r="D3" s="7">
        <v>1784676</v>
      </c>
      <c r="E3" s="7">
        <f t="shared" ref="E3:E11" si="0">C3*D3</f>
        <v>10708056</v>
      </c>
    </row>
    <row r="4" spans="1:5" x14ac:dyDescent="0.25">
      <c r="A4" s="5"/>
      <c r="B4" s="5">
        <v>3</v>
      </c>
      <c r="C4" s="5">
        <v>4</v>
      </c>
      <c r="D4" s="7">
        <v>2049511</v>
      </c>
      <c r="E4" s="7">
        <f t="shared" si="0"/>
        <v>8198044</v>
      </c>
    </row>
    <row r="5" spans="1:5" x14ac:dyDescent="0.25">
      <c r="A5" s="5"/>
      <c r="B5" s="5">
        <v>4</v>
      </c>
      <c r="C5" s="5">
        <v>2</v>
      </c>
      <c r="D5" s="7">
        <v>1662910</v>
      </c>
      <c r="E5" s="7">
        <f t="shared" si="0"/>
        <v>3325820</v>
      </c>
    </row>
    <row r="6" spans="1:5" x14ac:dyDescent="0.25">
      <c r="A6" s="5"/>
      <c r="B6" s="5">
        <v>5</v>
      </c>
      <c r="C6" s="5">
        <v>4</v>
      </c>
      <c r="D6" s="7">
        <v>1662910</v>
      </c>
      <c r="E6" s="7">
        <f t="shared" si="0"/>
        <v>6651640</v>
      </c>
    </row>
    <row r="7" spans="1:5" x14ac:dyDescent="0.25">
      <c r="A7" s="5"/>
      <c r="B7" s="5">
        <v>6</v>
      </c>
      <c r="C7" s="5">
        <v>2</v>
      </c>
      <c r="D7" s="7">
        <v>1662910</v>
      </c>
      <c r="E7" s="7">
        <f t="shared" si="0"/>
        <v>3325820</v>
      </c>
    </row>
    <row r="8" spans="1:5" x14ac:dyDescent="0.25">
      <c r="A8" s="5"/>
      <c r="B8" s="5">
        <v>7</v>
      </c>
      <c r="C8" s="5">
        <v>2</v>
      </c>
      <c r="D8" s="7">
        <v>1784676</v>
      </c>
      <c r="E8" s="7">
        <f t="shared" si="0"/>
        <v>3569352</v>
      </c>
    </row>
    <row r="9" spans="1:5" x14ac:dyDescent="0.25">
      <c r="A9" s="5"/>
      <c r="B9" s="5">
        <v>8</v>
      </c>
      <c r="C9" s="5">
        <v>7</v>
      </c>
      <c r="D9" s="7">
        <v>1662910</v>
      </c>
      <c r="E9" s="7">
        <f t="shared" si="0"/>
        <v>11640370</v>
      </c>
    </row>
    <row r="10" spans="1:5" x14ac:dyDescent="0.25">
      <c r="A10" s="5"/>
      <c r="B10" s="5">
        <v>9</v>
      </c>
      <c r="C10" s="5">
        <v>1</v>
      </c>
      <c r="D10" s="7">
        <v>2186154</v>
      </c>
      <c r="E10" s="7">
        <f t="shared" si="0"/>
        <v>2186154</v>
      </c>
    </row>
    <row r="11" spans="1:5" x14ac:dyDescent="0.25">
      <c r="A11" s="5"/>
      <c r="B11" s="5">
        <v>10</v>
      </c>
      <c r="C11" s="5">
        <v>1</v>
      </c>
      <c r="D11" s="7">
        <v>2186154</v>
      </c>
      <c r="E11" s="7">
        <f t="shared" si="0"/>
        <v>2186154</v>
      </c>
    </row>
    <row r="12" spans="1:5" x14ac:dyDescent="0.25">
      <c r="A12" s="5"/>
      <c r="B12" s="5"/>
      <c r="C12" s="5" t="s">
        <v>20</v>
      </c>
      <c r="D12" s="7"/>
      <c r="E12" s="7">
        <v>16217893</v>
      </c>
    </row>
    <row r="13" spans="1:5" x14ac:dyDescent="0.25">
      <c r="A13" s="5"/>
      <c r="B13" s="5"/>
      <c r="C13" s="5" t="s">
        <v>25</v>
      </c>
      <c r="D13" s="7"/>
      <c r="E13" s="7">
        <f>SUM(E2:E12)</f>
        <v>164458083</v>
      </c>
    </row>
    <row r="14" spans="1:5" x14ac:dyDescent="0.25">
      <c r="A14" s="5"/>
      <c r="B14" s="5"/>
      <c r="C14" s="5" t="s">
        <v>23</v>
      </c>
      <c r="D14" s="7"/>
      <c r="E14" s="7">
        <v>18748221</v>
      </c>
    </row>
    <row r="15" spans="1:5" x14ac:dyDescent="0.25">
      <c r="A15" s="5"/>
      <c r="B15" s="5"/>
      <c r="C15" s="5" t="s">
        <v>24</v>
      </c>
      <c r="D15" s="7"/>
      <c r="E15" s="7">
        <f>E14*19%</f>
        <v>3562161.99</v>
      </c>
    </row>
    <row r="16" spans="1:5" x14ac:dyDescent="0.25">
      <c r="A16" s="5"/>
      <c r="B16" s="5"/>
      <c r="C16" s="5" t="s">
        <v>22</v>
      </c>
      <c r="D16" s="7"/>
      <c r="E16" s="7">
        <f>E13+E14+E15</f>
        <v>186768465.99000001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A5" workbookViewId="0">
      <selection activeCell="L12" sqref="L12"/>
    </sheetView>
  </sheetViews>
  <sheetFormatPr baseColWidth="10" defaultRowHeight="15" x14ac:dyDescent="0.25"/>
  <cols>
    <col min="1" max="2" width="11.42578125" style="2"/>
    <col min="3" max="3" width="15.28515625" style="2" customWidth="1"/>
    <col min="4" max="4" width="11.42578125" style="2"/>
    <col min="5" max="5" width="18.7109375" style="2" customWidth="1"/>
    <col min="6" max="16384" width="11.42578125" style="2"/>
  </cols>
  <sheetData>
    <row r="1" spans="1:4" x14ac:dyDescent="0.25">
      <c r="A1" s="7" t="s">
        <v>17</v>
      </c>
      <c r="B1" s="7" t="s">
        <v>15</v>
      </c>
      <c r="C1" s="7" t="s">
        <v>16</v>
      </c>
      <c r="D1" s="7" t="s">
        <v>21</v>
      </c>
    </row>
    <row r="2" spans="1:4" x14ac:dyDescent="0.25">
      <c r="A2" s="7">
        <v>1</v>
      </c>
      <c r="B2" s="7">
        <v>58</v>
      </c>
      <c r="C2" s="7">
        <v>1630776</v>
      </c>
      <c r="D2" s="7">
        <f>B2*C2</f>
        <v>94585008</v>
      </c>
    </row>
    <row r="3" spans="1:4" x14ac:dyDescent="0.25">
      <c r="A3" s="7">
        <v>2</v>
      </c>
      <c r="B3" s="7">
        <v>6</v>
      </c>
      <c r="C3" s="7">
        <v>1972279</v>
      </c>
      <c r="D3" s="7">
        <f t="shared" ref="D3:D11" si="0">B3*C3</f>
        <v>11833674</v>
      </c>
    </row>
    <row r="4" spans="1:4" x14ac:dyDescent="0.25">
      <c r="A4" s="7">
        <v>3</v>
      </c>
      <c r="B4" s="7">
        <v>4</v>
      </c>
      <c r="C4" s="7">
        <v>1972279</v>
      </c>
      <c r="D4" s="7">
        <f t="shared" si="0"/>
        <v>7889116</v>
      </c>
    </row>
    <row r="5" spans="1:4" x14ac:dyDescent="0.25">
      <c r="A5" s="7">
        <v>4</v>
      </c>
      <c r="B5" s="7">
        <v>2</v>
      </c>
      <c r="C5" s="7">
        <v>1816544</v>
      </c>
      <c r="D5" s="7">
        <f t="shared" si="0"/>
        <v>3633088</v>
      </c>
    </row>
    <row r="6" spans="1:4" x14ac:dyDescent="0.25">
      <c r="A6" s="7">
        <v>5</v>
      </c>
      <c r="B6" s="7">
        <v>4</v>
      </c>
      <c r="C6" s="7">
        <v>1686483</v>
      </c>
      <c r="D6" s="7">
        <f t="shared" si="0"/>
        <v>6745932</v>
      </c>
    </row>
    <row r="7" spans="1:4" x14ac:dyDescent="0.25">
      <c r="A7" s="7">
        <v>6</v>
      </c>
      <c r="B7" s="7">
        <v>2</v>
      </c>
      <c r="C7" s="7">
        <v>1686483</v>
      </c>
      <c r="D7" s="7">
        <f t="shared" si="0"/>
        <v>3372966</v>
      </c>
    </row>
    <row r="8" spans="1:4" x14ac:dyDescent="0.25">
      <c r="A8" s="7">
        <v>7</v>
      </c>
      <c r="B8" s="7">
        <v>2</v>
      </c>
      <c r="C8" s="7">
        <v>1686483</v>
      </c>
      <c r="D8" s="7">
        <f t="shared" si="0"/>
        <v>3372966</v>
      </c>
    </row>
    <row r="9" spans="1:4" x14ac:dyDescent="0.25">
      <c r="A9" s="7">
        <v>8</v>
      </c>
      <c r="B9" s="7">
        <v>7</v>
      </c>
      <c r="C9" s="7">
        <v>1651532</v>
      </c>
      <c r="D9" s="7">
        <f t="shared" si="0"/>
        <v>11560724</v>
      </c>
    </row>
    <row r="10" spans="1:4" x14ac:dyDescent="0.25">
      <c r="A10" s="7">
        <v>9</v>
      </c>
      <c r="B10" s="7">
        <v>1</v>
      </c>
      <c r="C10" s="7">
        <v>1637513</v>
      </c>
      <c r="D10" s="7">
        <f t="shared" si="0"/>
        <v>1637513</v>
      </c>
    </row>
    <row r="11" spans="1:4" x14ac:dyDescent="0.25">
      <c r="A11" s="7">
        <v>10</v>
      </c>
      <c r="B11" s="7">
        <v>1</v>
      </c>
      <c r="C11" s="7">
        <v>2202040</v>
      </c>
      <c r="D11" s="7">
        <f t="shared" si="0"/>
        <v>2202040</v>
      </c>
    </row>
    <row r="12" spans="1:4" x14ac:dyDescent="0.25">
      <c r="A12" s="7"/>
      <c r="B12" s="7"/>
      <c r="C12" s="7" t="s">
        <v>20</v>
      </c>
      <c r="D12" s="7">
        <v>19139086</v>
      </c>
    </row>
    <row r="13" spans="1:4" x14ac:dyDescent="0.25">
      <c r="A13" s="7"/>
      <c r="B13" s="7"/>
      <c r="C13" s="7" t="s">
        <v>25</v>
      </c>
      <c r="D13" s="7">
        <f>SUM(D2:D12)</f>
        <v>165972113</v>
      </c>
    </row>
    <row r="14" spans="1:4" x14ac:dyDescent="0.25">
      <c r="A14" s="7"/>
      <c r="B14" s="7"/>
      <c r="C14" s="7" t="s">
        <v>23</v>
      </c>
      <c r="D14" s="7">
        <f>D13*10%</f>
        <v>16597211.300000001</v>
      </c>
    </row>
    <row r="15" spans="1:4" x14ac:dyDescent="0.25">
      <c r="A15" s="7"/>
      <c r="B15" s="7"/>
      <c r="C15" s="7" t="s">
        <v>24</v>
      </c>
      <c r="D15" s="7">
        <f>D14*19%</f>
        <v>3153470.1470000003</v>
      </c>
    </row>
    <row r="16" spans="1:4" x14ac:dyDescent="0.25">
      <c r="A16" s="7"/>
      <c r="B16" s="7"/>
      <c r="C16" s="7" t="s">
        <v>22</v>
      </c>
      <c r="D16" s="7">
        <f>D13+D14+D15</f>
        <v>185722794.44700003</v>
      </c>
    </row>
    <row r="18" spans="3:5" x14ac:dyDescent="0.25">
      <c r="C18" s="17" t="s">
        <v>26</v>
      </c>
      <c r="D18" s="17" t="s">
        <v>27</v>
      </c>
      <c r="E18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abSelected="1" workbookViewId="0">
      <selection activeCell="G9" sqref="G9"/>
    </sheetView>
  </sheetViews>
  <sheetFormatPr baseColWidth="10" defaultRowHeight="15" x14ac:dyDescent="0.25"/>
  <cols>
    <col min="1" max="1" width="25.5703125" style="1" customWidth="1"/>
    <col min="2" max="2" width="12.7109375" style="1" customWidth="1"/>
    <col min="3" max="3" width="11.42578125" style="1"/>
    <col min="4" max="4" width="14.28515625" style="1" customWidth="1"/>
    <col min="5" max="16384" width="11.42578125" style="1"/>
  </cols>
  <sheetData>
    <row r="1" spans="1:4" s="4" customFormat="1" x14ac:dyDescent="0.25">
      <c r="A1" s="6" t="s">
        <v>33</v>
      </c>
      <c r="B1" s="6" t="s">
        <v>13</v>
      </c>
      <c r="C1" s="6"/>
      <c r="D1" s="6" t="s">
        <v>14</v>
      </c>
    </row>
    <row r="2" spans="1:4" x14ac:dyDescent="0.25">
      <c r="A2" s="5"/>
      <c r="B2" s="5"/>
      <c r="C2" s="5"/>
      <c r="D2" s="5"/>
    </row>
    <row r="3" spans="1:4" x14ac:dyDescent="0.25">
      <c r="A3" s="5" t="s">
        <v>34</v>
      </c>
      <c r="B3" s="5" t="s">
        <v>35</v>
      </c>
      <c r="C3" s="5"/>
      <c r="D3" s="5" t="s">
        <v>42</v>
      </c>
    </row>
    <row r="4" spans="1:4" x14ac:dyDescent="0.25">
      <c r="A4" s="5"/>
      <c r="B4" s="5"/>
      <c r="C4" s="5"/>
      <c r="D4" s="5"/>
    </row>
    <row r="5" spans="1:4" x14ac:dyDescent="0.25">
      <c r="A5" s="5" t="s">
        <v>36</v>
      </c>
      <c r="B5" s="5" t="s">
        <v>37</v>
      </c>
      <c r="C5" s="5"/>
      <c r="D5" s="5" t="s">
        <v>43</v>
      </c>
    </row>
    <row r="6" spans="1:4" x14ac:dyDescent="0.25">
      <c r="A6" s="5"/>
      <c r="B6" s="5"/>
      <c r="C6" s="5"/>
      <c r="D6" s="5"/>
    </row>
    <row r="7" spans="1:4" x14ac:dyDescent="0.25">
      <c r="A7" s="5" t="s">
        <v>38</v>
      </c>
      <c r="B7" s="5" t="s">
        <v>37</v>
      </c>
      <c r="C7" s="5"/>
      <c r="D7" s="5" t="s">
        <v>43</v>
      </c>
    </row>
    <row r="8" spans="1:4" x14ac:dyDescent="0.25">
      <c r="A8" s="5"/>
      <c r="B8" s="5"/>
      <c r="C8" s="5"/>
      <c r="D8" s="5"/>
    </row>
    <row r="9" spans="1:4" s="11" customFormat="1" ht="90" x14ac:dyDescent="0.25">
      <c r="A9" s="12" t="s">
        <v>39</v>
      </c>
      <c r="B9" s="13" t="s">
        <v>40</v>
      </c>
      <c r="C9" s="12"/>
      <c r="D9" s="13" t="s">
        <v>40</v>
      </c>
    </row>
    <row r="10" spans="1:4" x14ac:dyDescent="0.25">
      <c r="A10" s="5"/>
      <c r="B10" s="5"/>
      <c r="C10" s="5"/>
      <c r="D10" s="5"/>
    </row>
    <row r="11" spans="1:4" s="4" customFormat="1" x14ac:dyDescent="0.25">
      <c r="A11" s="6" t="s">
        <v>41</v>
      </c>
      <c r="B11" s="6" t="s">
        <v>31</v>
      </c>
      <c r="C11" s="6"/>
      <c r="D11" s="6" t="s">
        <v>31</v>
      </c>
    </row>
    <row r="12" spans="1:4" x14ac:dyDescent="0.25">
      <c r="A12" s="5"/>
      <c r="B12" s="5"/>
      <c r="C12" s="5"/>
      <c r="D1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workbookViewId="0">
      <selection activeCell="J6" sqref="J6"/>
    </sheetView>
  </sheetViews>
  <sheetFormatPr baseColWidth="10" defaultRowHeight="15" x14ac:dyDescent="0.25"/>
  <cols>
    <col min="1" max="1" width="14.85546875" style="4" customWidth="1"/>
    <col min="2" max="16384" width="11.42578125" style="4"/>
  </cols>
  <sheetData>
    <row r="1" spans="1:3" x14ac:dyDescent="0.25">
      <c r="A1" s="6" t="s">
        <v>33</v>
      </c>
      <c r="B1" s="6" t="s">
        <v>13</v>
      </c>
      <c r="C1" s="6" t="s">
        <v>14</v>
      </c>
    </row>
    <row r="2" spans="1:3" x14ac:dyDescent="0.25">
      <c r="A2" s="6"/>
      <c r="B2" s="6"/>
      <c r="C2" s="6"/>
    </row>
    <row r="3" spans="1:3" s="16" customFormat="1" ht="90" x14ac:dyDescent="0.25">
      <c r="A3" s="14" t="s">
        <v>44</v>
      </c>
      <c r="B3" s="15" t="s">
        <v>45</v>
      </c>
      <c r="C3" s="15" t="s">
        <v>46</v>
      </c>
    </row>
    <row r="4" spans="1:3" x14ac:dyDescent="0.25">
      <c r="A4" s="6"/>
      <c r="B4" s="6"/>
      <c r="C4" s="6"/>
    </row>
    <row r="5" spans="1:3" x14ac:dyDescent="0.25">
      <c r="A5" s="6" t="s">
        <v>41</v>
      </c>
      <c r="B5" s="6" t="s">
        <v>10</v>
      </c>
      <c r="C5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REQ HABILITANTES</vt:lpstr>
      <vt:lpstr>PROP ECON VIANDA</vt:lpstr>
      <vt:lpstr>PROP ECON ASEOC</vt:lpstr>
      <vt:lpstr>EVAL RUP</vt:lpstr>
      <vt:lpstr>SEGURIDAD 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RIVERA</dc:creator>
  <cp:lastModifiedBy>Concejo</cp:lastModifiedBy>
  <dcterms:created xsi:type="dcterms:W3CDTF">2021-05-11T23:03:17Z</dcterms:created>
  <dcterms:modified xsi:type="dcterms:W3CDTF">2021-05-12T01:36:18Z</dcterms:modified>
</cp:coreProperties>
</file>