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checkCompatibility="1"/>
  <mc:AlternateContent xmlns:mc="http://schemas.openxmlformats.org/markup-compatibility/2006">
    <mc:Choice Requires="x15">
      <x15ac:absPath xmlns:x15ac="http://schemas.microsoft.com/office/spreadsheetml/2010/11/ac" url="D:\2025\PUBLICAS\IP-004-2025 PUNTO FIJO BLOQUE H\BORRADORES\"/>
    </mc:Choice>
  </mc:AlternateContent>
  <bookViews>
    <workbookView xWindow="0" yWindow="0" windowWidth="25545" windowHeight="8085" tabRatio="839"/>
  </bookViews>
  <sheets>
    <sheet name="ESTUDIO DE MERCADO (FORMULA)" sheetId="77" r:id="rId1"/>
  </sheets>
  <definedNames>
    <definedName name="__xlnm.Consolidate_Area" localSheetId="0">#REF!</definedName>
    <definedName name="__xlnm.Consolidate_Area">#REF!</definedName>
    <definedName name="__xlnm.Database" localSheetId="0">#REF!</definedName>
    <definedName name="__xlnm.Database">#REF!</definedName>
    <definedName name="__xlnm.Print_Area" localSheetId="0">#REF!</definedName>
    <definedName name="__xlnm.Print_Area">#REF!</definedName>
    <definedName name="_1Sin_nombre" localSheetId="0">#REF!</definedName>
    <definedName name="_1Sin_nombre">#REF!</definedName>
    <definedName name="_ANU1" localSheetId="0">#REF!</definedName>
    <definedName name="_ANU1">#REF!</definedName>
    <definedName name="_anu100" localSheetId="0">#REF!</definedName>
    <definedName name="_anu100">#REF!</definedName>
    <definedName name="_anu2" localSheetId="0">#REF!</definedName>
    <definedName name="_anu2">#REF!</definedName>
    <definedName name="_anu3" localSheetId="0">#REF!</definedName>
    <definedName name="_anu3">#REF!</definedName>
    <definedName name="_anu4" localSheetId="0">#REF!</definedName>
    <definedName name="_anu4">#REF!</definedName>
    <definedName name="_anu5" localSheetId="0">#REF!</definedName>
    <definedName name="_anu5">#REF!</definedName>
    <definedName name="_B84013" localSheetId="0">#REF!</definedName>
    <definedName name="_B84013">#REF!</definedName>
    <definedName name="_Fill" localSheetId="0">#REF!</definedName>
    <definedName name="_Fill">#REF!</definedName>
    <definedName name="_xlnm._FilterDatabase" localSheetId="0" hidden="1">'ESTUDIO DE MERCADO (FORMULA)'!$C$9:$F$70</definedName>
    <definedName name="_Key1" localSheetId="0">#REF!</definedName>
    <definedName name="_Key1">#REF!</definedName>
    <definedName name="_Key2" localSheetId="0">#REF!</definedName>
    <definedName name="_Key2">#REF!</definedName>
    <definedName name="_r" localSheetId="0">#REF!</definedName>
    <definedName name="_r">#REF!</definedName>
    <definedName name="_REWQ" localSheetId="0">#REF!</definedName>
    <definedName name="_REWQ">#REF!</definedName>
    <definedName name="_Sort" localSheetId="0">#REF!</definedName>
    <definedName name="_Sort">#REF!</definedName>
    <definedName name="_VM10" localSheetId="0">#REF!</definedName>
    <definedName name="_VM10">#REF!</definedName>
    <definedName name="_VM11" localSheetId="0">#REF!</definedName>
    <definedName name="_VM11">#REF!</definedName>
    <definedName name="_VM7" localSheetId="0">#REF!</definedName>
    <definedName name="_VM7">#REF!</definedName>
    <definedName name="_VM8" localSheetId="0">#REF!</definedName>
    <definedName name="_VM8">#REF!</definedName>
    <definedName name="_VM9" localSheetId="0">#REF!</definedName>
    <definedName name="_VM9">#REF!</definedName>
    <definedName name="a" localSheetId="0">#REF!</definedName>
    <definedName name="a">#REF!</definedName>
    <definedName name="A_IMPRESIÓN_IM" localSheetId="0">#REF!</definedName>
    <definedName name="A_IMPRESIÓN_IM">#REF!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AAAA" localSheetId="0">#REF!</definedName>
    <definedName name="AAAAAAAAAAAAA">#REF!</definedName>
    <definedName name="AAAAAAAAAAAAAAAAA" localSheetId="0">#REF!</definedName>
    <definedName name="AAAAAAAAAAAAAAAAA">#REF!</definedName>
    <definedName name="AB" localSheetId="0">#REF!</definedName>
    <definedName name="AB">#REF!</definedName>
    <definedName name="ABCD" localSheetId="0">#REF!</definedName>
    <definedName name="ABCD">#REF!</definedName>
    <definedName name="ABECEDE" localSheetId="0">#REF!</definedName>
    <definedName name="ABECEDE">#REF!</definedName>
    <definedName name="actividades" localSheetId="0">#REF!</definedName>
    <definedName name="actividades">#REF!</definedName>
    <definedName name="AFD" localSheetId="0">#REF!</definedName>
    <definedName name="AFD">#REF!</definedName>
    <definedName name="AIU" localSheetId="0">#REF!</definedName>
    <definedName name="AIU">#REF!</definedName>
    <definedName name="Alimpiar" localSheetId="0">#REF!</definedName>
    <definedName name="Alimpiar">#REF!</definedName>
    <definedName name="almacen" localSheetId="0">#REF!</definedName>
    <definedName name="almacen">#REF!</definedName>
    <definedName name="ALTURAPQ" localSheetId="0">#REF!</definedName>
    <definedName name="ALTURAPQ">#REF!</definedName>
    <definedName name="ALTURAT1" localSheetId="0">#REF!</definedName>
    <definedName name="ALTURAT1">#REF!</definedName>
    <definedName name="ALTURAT2" localSheetId="0">#REF!</definedName>
    <definedName name="ALTURAT2">#REF!</definedName>
    <definedName name="ANEXO_4" localSheetId="0">#REF!</definedName>
    <definedName name="ANEXO_4">#REF!</definedName>
    <definedName name="anexos" localSheetId="0">#REF!</definedName>
    <definedName name="anexos">#REF!</definedName>
    <definedName name="ANU" localSheetId="0">#REF!</definedName>
    <definedName name="ANU">#REF!</definedName>
    <definedName name="anu3b" localSheetId="0">#REF!</definedName>
    <definedName name="anu3b">#REF!</definedName>
    <definedName name="ANUF" localSheetId="0">#REF!</definedName>
    <definedName name="ANUF">#REF!</definedName>
    <definedName name="Apellido" localSheetId="0">#REF!</definedName>
    <definedName name="Apellido">#REF!</definedName>
    <definedName name="APTOS" localSheetId="0">#REF!</definedName>
    <definedName name="APTOS">#REF!</definedName>
    <definedName name="APTOS.VENTI" localSheetId="0">#REF!</definedName>
    <definedName name="APTOS.VENTI">#REF!</definedName>
    <definedName name="APTOSPERDIDOST1" localSheetId="0">#REF!</definedName>
    <definedName name="APTOSPERDIDOST1">#REF!</definedName>
    <definedName name="APTOSPERDIDOST2" localSheetId="0">#REF!</definedName>
    <definedName name="APTOSPERDIDOST2">#REF!</definedName>
    <definedName name="APTOST1" localSheetId="0">#REF!</definedName>
    <definedName name="APTOST1">#REF!</definedName>
    <definedName name="APTOST2" localSheetId="0">#REF!</definedName>
    <definedName name="APTOST2">#REF!</definedName>
    <definedName name="apu" localSheetId="0">#REF!</definedName>
    <definedName name="apu">#REF!</definedName>
    <definedName name="ARCHIVO" localSheetId="0">#REF!</definedName>
    <definedName name="ARCHIVO">#REF!</definedName>
    <definedName name="_xlnm.Print_Area" localSheetId="0">'ESTUDIO DE MERCADO (FORMULA)'!$A$1:$I$70</definedName>
    <definedName name="AREACIMENT.VENTI" localSheetId="0">#REF!</definedName>
    <definedName name="AREACIMENT.VENTI">#REF!</definedName>
    <definedName name="AREACIMPQ" localSheetId="0">#REF!</definedName>
    <definedName name="AREACIMPQ">#REF!</definedName>
    <definedName name="AREACIMT1" localSheetId="0">#REF!</definedName>
    <definedName name="AREACIMT1">#REF!</definedName>
    <definedName name="AREACIMT2" localSheetId="0">#REF!</definedName>
    <definedName name="AREACIMT2">#REF!</definedName>
    <definedName name="AREACONS.VENTI" localSheetId="0">#REF!</definedName>
    <definedName name="AREACONS.VENTI">#REF!</definedName>
    <definedName name="AREACONSCOMERCT1" localSheetId="0">#REF!</definedName>
    <definedName name="AREACONSCOMERCT1">#REF!</definedName>
    <definedName name="AREACONSCOMERCT2" localSheetId="0">#REF!</definedName>
    <definedName name="AREACONSCOMERCT2">#REF!</definedName>
    <definedName name="AREACONSPFT1" localSheetId="0">#REF!</definedName>
    <definedName name="AREACONSPFT1">#REF!</definedName>
    <definedName name="AREACONSPFT2" localSheetId="0">#REF!</definedName>
    <definedName name="AREACONSPFT2">#REF!</definedName>
    <definedName name="AREACONSPQ" localSheetId="0">#REF!</definedName>
    <definedName name="AREACONSPQ">#REF!</definedName>
    <definedName name="AREACONSPQPQ" localSheetId="0">#REF!</definedName>
    <definedName name="AREACONSPQPQ">#REF!</definedName>
    <definedName name="AREACONSPQT1" localSheetId="0">#REF!</definedName>
    <definedName name="AREACONSPQT1">#REF!</definedName>
    <definedName name="AREACONSPQT2" localSheetId="0">#REF!</definedName>
    <definedName name="AREACONSPQT2">#REF!</definedName>
    <definedName name="AREACONST1" localSheetId="0">#REF!</definedName>
    <definedName name="AREACONST1">#REF!</definedName>
    <definedName name="AREACONST2" localSheetId="0">#REF!</definedName>
    <definedName name="AREACONST2">#REF!</definedName>
    <definedName name="AREACONSTORRE" localSheetId="0">#REF!</definedName>
    <definedName name="AREACONSTORRE">#REF!</definedName>
    <definedName name="AREACONSTOTAL" localSheetId="0">#REF!</definedName>
    <definedName name="AREACONSTOTAL">#REF!</definedName>
    <definedName name="AREACONSUTILEST1" localSheetId="0">#REF!</definedName>
    <definedName name="AREACONSUTILEST1">#REF!</definedName>
    <definedName name="AREACONSUTILEST2" localSheetId="0">#REF!</definedName>
    <definedName name="AREACONSUTILEST2">#REF!</definedName>
    <definedName name="AREALOSATIPICA" localSheetId="0">#REF!</definedName>
    <definedName name="AREALOSATIPICA">#REF!</definedName>
    <definedName name="AREAPF.VENTI" localSheetId="0">#REF!</definedName>
    <definedName name="AREAPF.VENTI">#REF!</definedName>
    <definedName name="AREAPFTIPICO" localSheetId="0">#REF!</definedName>
    <definedName name="AREAPFTIPICO">#REF!</definedName>
    <definedName name="AREAPROMAPTO" localSheetId="0">#REF!</definedName>
    <definedName name="AREAPROMAPTO">#REF!</definedName>
    <definedName name="AREAPROMAPTO.VENTI" localSheetId="0">#REF!</definedName>
    <definedName name="AREAPROMAPTO.VENTI">#REF!</definedName>
    <definedName name="AREAPUNTOFIJOTIPICO" localSheetId="0">#REF!</definedName>
    <definedName name="AREAPUNTOFIJOTIPICO">#REF!</definedName>
    <definedName name="AREAVEND.VENTI" localSheetId="0">#REF!</definedName>
    <definedName name="AREAVEND.VENTI">#REF!</definedName>
    <definedName name="AREAVENDIBLET1" localSheetId="0">#REF!</definedName>
    <definedName name="AREAVENDIBLET1">#REF!</definedName>
    <definedName name="AREAVENDIBLET2" localSheetId="0">#REF!</definedName>
    <definedName name="AREAVENDIBLET2">#REF!</definedName>
    <definedName name="AREAVENDIBLETORRE" localSheetId="0">#REF!</definedName>
    <definedName name="AREAVENDIBLETORRE">#REF!</definedName>
    <definedName name="ASA" localSheetId="0">#REF!</definedName>
    <definedName name="ASA">#REF!</definedName>
    <definedName name="ASDFSSGSHJNRYX" localSheetId="0">#REF!</definedName>
    <definedName name="ASDFSSGSHJNRYX">#REF!</definedName>
    <definedName name="BAÑO" localSheetId="0">#REF!</definedName>
    <definedName name="BAÑO">#REF!</definedName>
    <definedName name="BAÑOS" localSheetId="0">#REF!</definedName>
    <definedName name="BAÑOS">#REF!</definedName>
    <definedName name="BBB" localSheetId="0">#REF!</definedName>
    <definedName name="BBB">#REF!</definedName>
    <definedName name="BBBBB" localSheetId="0">#REF!</definedName>
    <definedName name="BBBBB">#REF!</definedName>
    <definedName name="BBBBBBBBBBBB" localSheetId="0">#REF!</definedName>
    <definedName name="BBBBBBBBBBBB">#REF!</definedName>
    <definedName name="borrar" localSheetId="0">#REF!</definedName>
    <definedName name="borrar">#REF!</definedName>
    <definedName name="bot" localSheetId="0">#REF!</definedName>
    <definedName name="bot">#REF!</definedName>
    <definedName name="BuiltIn_Print_Area" localSheetId="0">#REF!</definedName>
    <definedName name="BuiltIn_Print_Area">#REF!</definedName>
    <definedName name="BuiltIn_Print_Area___0" localSheetId="0">#REF!</definedName>
    <definedName name="BuiltIn_Print_Area___0">#REF!</definedName>
    <definedName name="BuiltIn_Print_Area___0___0" localSheetId="0">#REF!</definedName>
    <definedName name="BuiltIn_Print_Area___0___0">#REF!</definedName>
    <definedName name="BuiltIn_Print_Area___0___0___0" localSheetId="0">#REF!</definedName>
    <definedName name="BuiltIn_Print_Area___0___0___0">#REF!</definedName>
    <definedName name="BuiltIn_Print_Area___0___0___0_1" localSheetId="0">#REF!</definedName>
    <definedName name="BuiltIn_Print_Area___0___0___0_1">#REF!</definedName>
    <definedName name="BuiltIn_Print_Titles" localSheetId="0">#REF!</definedName>
    <definedName name="BuiltIn_Print_Titles">#REF!</definedName>
    <definedName name="BuiltIn_Print_Titles_1" localSheetId="0">#REF!</definedName>
    <definedName name="BuiltIn_Print_Titles_1">#REF!</definedName>
    <definedName name="CAJICA" localSheetId="0">#REF!</definedName>
    <definedName name="CAJICA">#REF!</definedName>
    <definedName name="camilo" localSheetId="0">#REF!</definedName>
    <definedName name="camilo">#REF!</definedName>
    <definedName name="CANARIAS" localSheetId="0">#REF!</definedName>
    <definedName name="CANARIAS">#REF!</definedName>
    <definedName name="Cantidad" localSheetId="0">#REF!</definedName>
    <definedName name="Cantidad">#REF!</definedName>
    <definedName name="CARPINTERIA" localSheetId="0">#REF!</definedName>
    <definedName name="CARPINTERIA">#REF!</definedName>
    <definedName name="cccccccff" localSheetId="0">#REF!</definedName>
    <definedName name="cccccccff">#REF!</definedName>
    <definedName name="CD" localSheetId="0">#REF!</definedName>
    <definedName name="CD">#REF!</definedName>
    <definedName name="CDEYHH" localSheetId="0">#REF!</definedName>
    <definedName name="CDEYHH">#REF!</definedName>
    <definedName name="CDFDSFMKDSF" localSheetId="0">#REF!</definedName>
    <definedName name="CDFDSFMKDSF">#REF!</definedName>
    <definedName name="CHIVA" localSheetId="0">#REF!</definedName>
    <definedName name="CHIVA">#REF!</definedName>
    <definedName name="ci" localSheetId="0">#REF!</definedName>
    <definedName name="ci">#REF!</definedName>
    <definedName name="ciu" localSheetId="0">#REF!</definedName>
    <definedName name="ciu">#REF!</definedName>
    <definedName name="ciu_2" localSheetId="0">#REF!</definedName>
    <definedName name="ciu_2">#REF!</definedName>
    <definedName name="ciudad" localSheetId="0">#REF!</definedName>
    <definedName name="ciudad">#REF!</definedName>
    <definedName name="ciudad_2" localSheetId="0">#REF!</definedName>
    <definedName name="ciudad_2">#REF!</definedName>
    <definedName name="CNMNDMDS" localSheetId="0">#REF!</definedName>
    <definedName name="CNMNDMDS">#REF!</definedName>
    <definedName name="COCINA" localSheetId="0">#REF!</definedName>
    <definedName name="COCINA">#REF!</definedName>
    <definedName name="COMIDA" localSheetId="0">#REF!</definedName>
    <definedName name="COMIDA">#REF!</definedName>
    <definedName name="CONCEPTO" localSheetId="0">#REF!</definedName>
    <definedName name="CONCEPTO">#REF!</definedName>
    <definedName name="CONTATO" localSheetId="0">#REF!</definedName>
    <definedName name="CONTATO">#REF!</definedName>
    <definedName name="CONTRAPISO" localSheetId="0">#REF!</definedName>
    <definedName name="CONTRAPISO">#REF!</definedName>
    <definedName name="COPIA" localSheetId="0">#REF!</definedName>
    <definedName name="COPIA">#REF!</definedName>
    <definedName name="CORRER" localSheetId="0">#REF!</definedName>
    <definedName name="CORRER">#REF!</definedName>
    <definedName name="CORTE" localSheetId="0">#REF!</definedName>
    <definedName name="CORTE">#REF!</definedName>
    <definedName name="CORTE2" localSheetId="0">#REF!</definedName>
    <definedName name="CORTE2">#REF!</definedName>
    <definedName name="COSTOS_DIRECTOS" localSheetId="0">#REF!</definedName>
    <definedName name="COSTOS_DIRECTOS">#REF!</definedName>
    <definedName name="credicav" localSheetId="0">#REF!</definedName>
    <definedName name="credicav">#REF!</definedName>
    <definedName name="credito_completa" localSheetId="0">#REF!</definedName>
    <definedName name="credito_completa">#REF!</definedName>
    <definedName name="CVCVCVC" localSheetId="0">#REF!</definedName>
    <definedName name="CVCVCVC">#REF!</definedName>
    <definedName name="DASDASDASD" localSheetId="0">#REF!</definedName>
    <definedName name="DASDASDASD">#REF!</definedName>
    <definedName name="DDD" localSheetId="0">#REF!</definedName>
    <definedName name="DDD">#REF!</definedName>
    <definedName name="DFDSFSDF" localSheetId="0">#REF!</definedName>
    <definedName name="DFDSFSDF">#REF!</definedName>
    <definedName name="DFGKFKGKF" localSheetId="0">#REF!</definedName>
    <definedName name="DFGKFKGKF">#REF!</definedName>
    <definedName name="DFGTHFG" localSheetId="0">#REF!</definedName>
    <definedName name="DFGTHFG">#REF!</definedName>
    <definedName name="DFHJEWJIFEFJKE" localSheetId="0">#REF!</definedName>
    <definedName name="DFHJEWJIFEFJKE">#REF!</definedName>
    <definedName name="DFLG" localSheetId="0">#REF!</definedName>
    <definedName name="DFLG">#REF!</definedName>
    <definedName name="DFMMVMVBMGFB" localSheetId="0">#REF!</definedName>
    <definedName name="DFMMVMVBMGFB">#REF!</definedName>
    <definedName name="DFSEAWAAA" localSheetId="0">#REF!</definedName>
    <definedName name="DFSEAWAAA">#REF!</definedName>
    <definedName name="DFVNJV" localSheetId="0">#REF!</definedName>
    <definedName name="DFVNJV">#REF!</definedName>
    <definedName name="DHFKJDFBFGD" localSheetId="0">#REF!</definedName>
    <definedName name="DHFKJDFBFGD">#REF!</definedName>
    <definedName name="DIANA" localSheetId="0">#REF!</definedName>
    <definedName name="DIANA">#REF!</definedName>
    <definedName name="diego" localSheetId="0">#REF!</definedName>
    <definedName name="diego">#REF!</definedName>
    <definedName name="DIOS" localSheetId="0">#REF!</definedName>
    <definedName name="DIOS">#REF!</definedName>
    <definedName name="directos" localSheetId="0">#REF!</definedName>
    <definedName name="directos">#REF!</definedName>
    <definedName name="DMDNJVBNCVBNV" localSheetId="0">#REF!</definedName>
    <definedName name="DMDNJVBNCVBNV">#REF!</definedName>
    <definedName name="DOC" localSheetId="0">#REF!</definedName>
    <definedName name="DOC">#REF!</definedName>
    <definedName name="documento" localSheetId="0">#REF!</definedName>
    <definedName name="documento">#REF!</definedName>
    <definedName name="DOCUMENTOCARGOAPROBACION" localSheetId="0">#REF!</definedName>
    <definedName name="DOCUMENTOCARGOAPROBACION">#REF!</definedName>
    <definedName name="DOCUMENTOCODIGO" localSheetId="0">#REF!</definedName>
    <definedName name="DOCUMENTOCODIGO">#REF!</definedName>
    <definedName name="DOCUMENTOFECHAAPROBACION" localSheetId="0">#REF!</definedName>
    <definedName name="DOCUMENTOFECHAAPROBACION">#REF!</definedName>
    <definedName name="DOCUMENTOFECHAREVISION" localSheetId="0">#REF!</definedName>
    <definedName name="DOCUMENTOFECHAREVISION">#REF!</definedName>
    <definedName name="DOCUMENTOUSUARIOAPROBACION" localSheetId="0">#REF!</definedName>
    <definedName name="DOCUMENTOUSUARIOAPROBACION">#REF!</definedName>
    <definedName name="DOCUMENTOVERSION" localSheetId="0">#REF!</definedName>
    <definedName name="DOCUMENTOVERSION">#REF!</definedName>
    <definedName name="dolar" localSheetId="0">#REF!</definedName>
    <definedName name="dolar">#REF!</definedName>
    <definedName name="DOS" localSheetId="0">#REF!</definedName>
    <definedName name="DOS">#REF!</definedName>
    <definedName name="drywall" localSheetId="0">#REF!</definedName>
    <definedName name="drywall">#REF!</definedName>
    <definedName name="DSJFOHOUDFGFDG" localSheetId="0">#REF!</definedName>
    <definedName name="DSJFOHOUDFGFDG">#REF!</definedName>
    <definedName name="DURACIONACAT1" localSheetId="0">#REF!</definedName>
    <definedName name="DURACIONACAT1">#REF!</definedName>
    <definedName name="DURACIONACAT2" localSheetId="0">#REF!</definedName>
    <definedName name="DURACIONACAT2">#REF!</definedName>
    <definedName name="DURACIONCIMT1" localSheetId="0">#REF!</definedName>
    <definedName name="DURACIONCIMT1">#REF!</definedName>
    <definedName name="DURACIONCIMT2" localSheetId="0">#REF!</definedName>
    <definedName name="DURACIONCIMT2">#REF!</definedName>
    <definedName name="DURACIONESTT1" localSheetId="0">#REF!</definedName>
    <definedName name="DURACIONESTT1">#REF!</definedName>
    <definedName name="DURACIONESTT2" localSheetId="0">#REF!</definedName>
    <definedName name="DURACIONESTT2">#REF!</definedName>
    <definedName name="DURACIONTOTAL" localSheetId="0">#REF!</definedName>
    <definedName name="DURACIONTOTAL">#REF!</definedName>
    <definedName name="DURACIONURBT1" localSheetId="0">#REF!</definedName>
    <definedName name="DURACIONURBT1">#REF!</definedName>
    <definedName name="DURACIONURBT2" localSheetId="0">#REF!</definedName>
    <definedName name="DURACIONURBT2">#REF!</definedName>
    <definedName name="DWFEWFRGQ" localSheetId="0">#REF!</definedName>
    <definedName name="DWFEWFRGQ">#REF!</definedName>
    <definedName name="edwin" localSheetId="0">#REF!</definedName>
    <definedName name="edwin">#REF!</definedName>
    <definedName name="ER" localSheetId="0">#REF!</definedName>
    <definedName name="ER">#REF!</definedName>
    <definedName name="ERSRTST" localSheetId="0">#REF!</definedName>
    <definedName name="ERSRTST">#REF!</definedName>
    <definedName name="ESTANDAR" localSheetId="0">#REF!</definedName>
    <definedName name="ESTANDAR">#REF!</definedName>
    <definedName name="EXCAVACIONCONGLOMERADO" localSheetId="0">#REF!</definedName>
    <definedName name="EXCAVACIONCONGLOMERADO">#REF!</definedName>
    <definedName name="EXCAVACIONSIMPLE" localSheetId="0">#REF!</definedName>
    <definedName name="EXCAVACIONSIMPLE">#REF!</definedName>
    <definedName name="Excel_BuiltIn_Print_Area_1_1" localSheetId="0">#REF!</definedName>
    <definedName name="Excel_BuiltIn_Print_Area_1_1">#REF!</definedName>
    <definedName name="Excel_BuiltIn_Print_Area_3_1" localSheetId="0">#REF!</definedName>
    <definedName name="Excel_BuiltIn_Print_Area_3_1">#REF!</definedName>
    <definedName name="Excel_BuiltIn_Print_Area_4" localSheetId="0">#REF!</definedName>
    <definedName name="Excel_BuiltIn_Print_Area_4">#REF!</definedName>
    <definedName name="Excel_BuiltIn_Print_Area_4_1" localSheetId="0">#REF!</definedName>
    <definedName name="Excel_BuiltIn_Print_Area_4_1">#REF!</definedName>
    <definedName name="Excel_BuiltIn_Print_Area_5" localSheetId="0">#REF!</definedName>
    <definedName name="Excel_BuiltIn_Print_Area_5">#REF!</definedName>
    <definedName name="Excel_BuiltIn_Print_Area_5_1" localSheetId="0">#REF!</definedName>
    <definedName name="Excel_BuiltIn_Print_Area_5_1">#REF!</definedName>
    <definedName name="Excel_BuiltIn_Print_Area_6" localSheetId="0">#REF!</definedName>
    <definedName name="Excel_BuiltIn_Print_Area_6">#REF!</definedName>
    <definedName name="Excel_BuiltIn_Print_Area_8" localSheetId="0">#REF!</definedName>
    <definedName name="Excel_BuiltIn_Print_Area_8">#REF!</definedName>
    <definedName name="Excel_BuiltIn_Print_Titles_1" localSheetId="0">#REF!</definedName>
    <definedName name="Excel_BuiltIn_Print_Titles_1">#REF!</definedName>
    <definedName name="FACTOR" localSheetId="0">#REF!</definedName>
    <definedName name="FACTOR">#REF!</definedName>
    <definedName name="FACTORE" localSheetId="0">#REF!</definedName>
    <definedName name="FACTORE">#REF!</definedName>
    <definedName name="FACTORH" localSheetId="0">#REF!</definedName>
    <definedName name="FACTORH">#REF!</definedName>
    <definedName name="FBKJNFKJHFDG" localSheetId="0">#REF!</definedName>
    <definedName name="FBKJNFKJHFDG">#REF!</definedName>
    <definedName name="FDGG" localSheetId="0">#REF!</definedName>
    <definedName name="FDGG">#REF!</definedName>
    <definedName name="FEAFEAFD" localSheetId="0">#REF!</definedName>
    <definedName name="FEAFEAFD">#REF!</definedName>
    <definedName name="Fecha" localSheetId="0">#REF!</definedName>
    <definedName name="Fecha">#REF!</definedName>
    <definedName name="FECHAS" localSheetId="0">#REF!</definedName>
    <definedName name="FECHAS">#REF!</definedName>
    <definedName name="FERF" localSheetId="0">#REF!</definedName>
    <definedName name="FERF">#REF!</definedName>
    <definedName name="ffgfg" localSheetId="0">#REF!</definedName>
    <definedName name="ffgfg">#REF!</definedName>
    <definedName name="FGJGJF" localSheetId="0">#REF!</definedName>
    <definedName name="FGJGJF">#REF!</definedName>
    <definedName name="finanbank" localSheetId="0">#REF!</definedName>
    <definedName name="finanbank">#REF!</definedName>
    <definedName name="FONDO2" localSheetId="0">#REF!</definedName>
    <definedName name="FONDO2">#REF!</definedName>
    <definedName name="GATO" localSheetId="0">#REF!</definedName>
    <definedName name="GATO">#REF!</definedName>
    <definedName name="GENTE" localSheetId="0">#REF!</definedName>
    <definedName name="GENTE">#REF!</definedName>
    <definedName name="GFKLKFGH" localSheetId="0">#REF!</definedName>
    <definedName name="GFKLKFGH">#REF!</definedName>
    <definedName name="GRATIS" localSheetId="0">#REF!</definedName>
    <definedName name="GRATIS">#REF!</definedName>
    <definedName name="HAMBRE" localSheetId="0">#REF!</definedName>
    <definedName name="HAMBRE">#REF!</definedName>
    <definedName name="HECTOR" localSheetId="0">#REF!</definedName>
    <definedName name="HECTOR">#REF!</definedName>
    <definedName name="HFFHCCH" localSheetId="0">#REF!</definedName>
    <definedName name="HFFHCCH">#REF!</definedName>
    <definedName name="HFHSDHFSHFK" localSheetId="0">#REF!</definedName>
    <definedName name="HFHSDHFSHFK">#REF!</definedName>
    <definedName name="hghgh" localSheetId="0">#REF!</definedName>
    <definedName name="hghgh">#REF!</definedName>
    <definedName name="HIJOS" localSheetId="0">#REF!</definedName>
    <definedName name="HIJOS">#REF!</definedName>
    <definedName name="hoja" localSheetId="0">#REF!</definedName>
    <definedName name="hoja">#REF!</definedName>
    <definedName name="hoja2" localSheetId="0">#REF!</definedName>
    <definedName name="hoja2">#REF!</definedName>
    <definedName name="HOJA3" localSheetId="0">#REF!</definedName>
    <definedName name="HOJA3">#REF!</definedName>
    <definedName name="HOJAEE" localSheetId="0">#REF!</definedName>
    <definedName name="HOJAEE">#REF!</definedName>
    <definedName name="HOJAS" localSheetId="0">#REF!</definedName>
    <definedName name="HOJAS">#REF!</definedName>
    <definedName name="HOJITAS" localSheetId="0">#REF!</definedName>
    <definedName name="HOJITAS">#REF!</definedName>
    <definedName name="HOLA" localSheetId="0">#REF!</definedName>
    <definedName name="HOLA">#REF!</definedName>
    <definedName name="honorarios" localSheetId="0">#REF!</definedName>
    <definedName name="honorarios">#REF!</definedName>
    <definedName name="HOYABRIL" localSheetId="0">#REF!</definedName>
    <definedName name="HOYABRIL">#REF!</definedName>
    <definedName name="HOYMAYO" localSheetId="0">#REF!</definedName>
    <definedName name="HOYMAYO">#REF!</definedName>
    <definedName name="HSDHSDFVSFHVSD" localSheetId="0">#REF!</definedName>
    <definedName name="HSDHSDFVSFHVSD">#REF!</definedName>
    <definedName name="ICCP" localSheetId="0">#REF!</definedName>
    <definedName name="ICCP">#REF!</definedName>
    <definedName name="IIIEIEUE" localSheetId="0">#REF!</definedName>
    <definedName name="IIIEIEUE">#REF!</definedName>
    <definedName name="imprev" localSheetId="0">#REF!</definedName>
    <definedName name="imprev">#REF!</definedName>
    <definedName name="Imprimir_área_IM" localSheetId="0">#REF!</definedName>
    <definedName name="Imprimir_área_IM">#REF!</definedName>
    <definedName name="Imprimir_títulos_IM" localSheetId="0">#REF!</definedName>
    <definedName name="Imprimir_títulos_IM">#REF!</definedName>
    <definedName name="indirectos" localSheetId="0">#REF!</definedName>
    <definedName name="indirectos">#REF!</definedName>
    <definedName name="inf" localSheetId="0">#REF!</definedName>
    <definedName name="inf">#REF!</definedName>
    <definedName name="INST" localSheetId="0">#REF!</definedName>
    <definedName name="INST">#REF!</definedName>
    <definedName name="instala" localSheetId="0">#REF!</definedName>
    <definedName name="instala">#REF!</definedName>
    <definedName name="INSTALACION" localSheetId="0">#REF!</definedName>
    <definedName name="INSTALACION">#REF!</definedName>
    <definedName name="INV_11" localSheetId="0">#REF!</definedName>
    <definedName name="INV_11">#REF!</definedName>
    <definedName name="IPC" localSheetId="0">#REF!</definedName>
    <definedName name="IPC">#REF!</definedName>
    <definedName name="Item" localSheetId="0">#REF!</definedName>
    <definedName name="Item">#REF!</definedName>
    <definedName name="ITEM__EXCAVACION_EN_CONGLOMERADO_DE_2.00_A_4.00_M" localSheetId="0">#REF!</definedName>
    <definedName name="ITEM__EXCAVACION_EN_CONGLOMERADO_DE_2.00_A_4.00_M">#REF!</definedName>
    <definedName name="ITEMPROPUESTA" localSheetId="0">#REF!</definedName>
    <definedName name="ITEMPROPUESTA">#REF!</definedName>
    <definedName name="items" localSheetId="0">#REF!</definedName>
    <definedName name="items">#REF!</definedName>
    <definedName name="IU" localSheetId="0">#REF!</definedName>
    <definedName name="IU">#REF!</definedName>
    <definedName name="IVA" localSheetId="0">#REF!</definedName>
    <definedName name="IVA">#REF!</definedName>
    <definedName name="JDFFUUERFUYIRE" localSheetId="0">#REF!</definedName>
    <definedName name="JDFFUUERFUYIRE">#REF!</definedName>
    <definedName name="JDHFHG" localSheetId="0">#REF!</definedName>
    <definedName name="JDHFHG">#REF!</definedName>
    <definedName name="jenny" localSheetId="0">#REF!</definedName>
    <definedName name="jenny">#REF!</definedName>
    <definedName name="JFKUFLUYFÑ" localSheetId="0">#REF!</definedName>
    <definedName name="JFKUFLUYFÑ">#REF!</definedName>
    <definedName name="JH" localSheetId="0">#REF!</definedName>
    <definedName name="JH">#REF!</definedName>
    <definedName name="JJJJJJJJJ" localSheetId="0">#REF!</definedName>
    <definedName name="JJJJJJJJJ">#REF!</definedName>
    <definedName name="jkjkjkjkjk" localSheetId="0">#REF!</definedName>
    <definedName name="jkjkjkjkjk">#REF!</definedName>
    <definedName name="JOSE" localSheetId="0">#REF!</definedName>
    <definedName name="JOSE">#REF!</definedName>
    <definedName name="JUAN" localSheetId="0">#REF!</definedName>
    <definedName name="JUAN">#REF!</definedName>
    <definedName name="kdfkkhkgh" localSheetId="0">#REF!</definedName>
    <definedName name="kdfkkhkgh">#REF!</definedName>
    <definedName name="KDJFJHDFHJD" localSheetId="0">#REF!</definedName>
    <definedName name="KDJFJHDFHJD">#REF!</definedName>
    <definedName name="khj" localSheetId="0">#REF!</definedName>
    <definedName name="khj">#REF!</definedName>
    <definedName name="KHKHH" localSheetId="0">#REF!</definedName>
    <definedName name="KHKHH">#REF!</definedName>
    <definedName name="KKNJLL" localSheetId="0">#REF!</definedName>
    <definedName name="KKNJLL">#REF!</definedName>
    <definedName name="LFLDKLDFGKFDG" localSheetId="0">#REF!</definedName>
    <definedName name="LFLDKLDFGKFDG">#REF!</definedName>
    <definedName name="lista_electrod" localSheetId="0">#REF!</definedName>
    <definedName name="lista_electrod">#REF!</definedName>
    <definedName name="lista_lav" localSheetId="0">#REF!</definedName>
    <definedName name="lista_lav">#REF!</definedName>
    <definedName name="lista_lavppal" localSheetId="0">#REF!</definedName>
    <definedName name="lista_lavppal">#REF!</definedName>
    <definedName name="lista_lavwcs" localSheetId="0">#REF!</definedName>
    <definedName name="lista_lavwcs">#REF!</definedName>
    <definedName name="lista_mesoncoc" localSheetId="0">#REF!</definedName>
    <definedName name="lista_mesoncoc">#REF!</definedName>
    <definedName name="lista_mesonwc" localSheetId="0">#REF!</definedName>
    <definedName name="lista_mesonwc">#REF!</definedName>
    <definedName name="lista_paredex" localSheetId="0">#REF!</definedName>
    <definedName name="lista_paredex">#REF!</definedName>
    <definedName name="lista_paredext" localSheetId="0">#REF!</definedName>
    <definedName name="lista_paredext">#REF!</definedName>
    <definedName name="lista_paredwc" localSheetId="0">#REF!</definedName>
    <definedName name="lista_paredwc">#REF!</definedName>
    <definedName name="lista_paredwcppal" localSheetId="0">#REF!</definedName>
    <definedName name="lista_paredwcppal">#REF!</definedName>
    <definedName name="lista_paredwcs" localSheetId="0">#REF!</definedName>
    <definedName name="lista_paredwcs">#REF!</definedName>
    <definedName name="lista_pisoalc2" localSheetId="0">#REF!</definedName>
    <definedName name="lista_pisoalc2">#REF!</definedName>
    <definedName name="lista_pisoalc3" localSheetId="0">#REF!</definedName>
    <definedName name="lista_pisoalc3">#REF!</definedName>
    <definedName name="lista_pisoalcppal" localSheetId="0">#REF!</definedName>
    <definedName name="lista_pisoalcppal">#REF!</definedName>
    <definedName name="lista_pisoalcs" localSheetId="0">#REF!</definedName>
    <definedName name="lista_pisoalcs">#REF!</definedName>
    <definedName name="lista_pisosc" localSheetId="0">#REF!</definedName>
    <definedName name="lista_pisosc">#REF!</definedName>
    <definedName name="lista_pisowc" localSheetId="0">#REF!</definedName>
    <definedName name="lista_pisowc">#REF!</definedName>
    <definedName name="lista_pisowcppal" localSheetId="0">#REF!</definedName>
    <definedName name="lista_pisowcppal">#REF!</definedName>
    <definedName name="lista_pisowcs" localSheetId="0">#REF!</definedName>
    <definedName name="lista_pisowcs">#REF!</definedName>
    <definedName name="LJ" localSheetId="0">#REF!</definedName>
    <definedName name="LJ">#REF!</definedName>
    <definedName name="LJ_1" localSheetId="0">#REF!</definedName>
    <definedName name="LJ_1">#REF!</definedName>
    <definedName name="LKFMFGB" localSheetId="0">#REF!</definedName>
    <definedName name="LKFMFGB">#REF!</definedName>
    <definedName name="lkkk" localSheetId="0">#REF!</definedName>
    <definedName name="lkkk">#REF!</definedName>
    <definedName name="LKLGKGF" localSheetId="0">#REF!</definedName>
    <definedName name="LKLGKGF">#REF!</definedName>
    <definedName name="lkspdfjpsdojgpodjfhgpodfg" localSheetId="0">#REF!</definedName>
    <definedName name="lkspdfjpsdojgpodjfhgpodfg">#REF!</definedName>
    <definedName name="LLLLLLL" localSheetId="0">#REF!</definedName>
    <definedName name="LLLLLLL">#REF!</definedName>
    <definedName name="LOCALESPQ" localSheetId="0">#REF!</definedName>
    <definedName name="LOCALESPQ">#REF!</definedName>
    <definedName name="LOCALEST1" localSheetId="0">#REF!</definedName>
    <definedName name="LOCALEST1">#REF!</definedName>
    <definedName name="LOCALEST2" localSheetId="0">#REF!</definedName>
    <definedName name="LOCALEST2">#REF!</definedName>
    <definedName name="LOCALESTOTAL" localSheetId="0">#REF!</definedName>
    <definedName name="LOCALESTOTAL">#REF!</definedName>
    <definedName name="lote" localSheetId="0">#REF!</definedName>
    <definedName name="lote">#REF!</definedName>
    <definedName name="m" localSheetId="0">#REF!</definedName>
    <definedName name="m">#REF!</definedName>
    <definedName name="MADERA" localSheetId="0">#REF!</definedName>
    <definedName name="MADERA">#REF!</definedName>
    <definedName name="MADERZ" localSheetId="0">#REF!</definedName>
    <definedName name="MADERZ">#REF!</definedName>
    <definedName name="main" localSheetId="0">#REF!</definedName>
    <definedName name="main">#REF!</definedName>
    <definedName name="mainanx" localSheetId="0">#REF!</definedName>
    <definedName name="mainanx">#REF!</definedName>
    <definedName name="MAL" localSheetId="0">#REF!</definedName>
    <definedName name="MAL">#REF!</definedName>
    <definedName name="MARCELA" localSheetId="0">#REF!</definedName>
    <definedName name="MARCELA">#REF!</definedName>
    <definedName name="margen" localSheetId="0">#REF!</definedName>
    <definedName name="margen">#REF!</definedName>
    <definedName name="MATEO" localSheetId="0">#REF!</definedName>
    <definedName name="MATEO">#REF!</definedName>
    <definedName name="Materiales" localSheetId="0">#REF!</definedName>
    <definedName name="Materiales">#REF!</definedName>
    <definedName name="MEMO" localSheetId="0">#REF!</definedName>
    <definedName name="MEMO">#REF!</definedName>
    <definedName name="MEMORIA" localSheetId="0">#REF!</definedName>
    <definedName name="MEMORIA">#REF!</definedName>
    <definedName name="MEMORIAS" localSheetId="0">#REF!</definedName>
    <definedName name="MEMORIAS">#REF!</definedName>
    <definedName name="MIGUEL" localSheetId="0">#REF!</definedName>
    <definedName name="MIGUEL">#REF!</definedName>
    <definedName name="MIGUELA" localSheetId="0">#REF!</definedName>
    <definedName name="MIGUELA">#REF!</definedName>
    <definedName name="MIGUELAN" localSheetId="0">#REF!</definedName>
    <definedName name="MIGUELAN">#REF!</definedName>
    <definedName name="Mirador.xlsx" localSheetId="0">#REF!</definedName>
    <definedName name="Mirador.xlsx">#REF!</definedName>
    <definedName name="MJMJMMMM" localSheetId="0">#REF!</definedName>
    <definedName name="MJMJMMMM">#REF!</definedName>
    <definedName name="MmExcelLinker_182EFF6D_EC73_46EB_BEB9_11CF76B69820" localSheetId="0">#REF!</definedName>
    <definedName name="MmExcelLinker_182EFF6D_EC73_46EB_BEB9_11CF76B69820">#REF!</definedName>
    <definedName name="MmExcelLinker_D8BA0550_63B3_462F_BF51_B87AB83970AC" localSheetId="0">#REF!</definedName>
    <definedName name="MmExcelLinker_D8BA0550_63B3_462F_BF51_B87AB83970AC">#REF!</definedName>
    <definedName name="MMMM" localSheetId="0">#REF!</definedName>
    <definedName name="MMMM">#REF!</definedName>
    <definedName name="MMMMM" localSheetId="0">#REF!</definedName>
    <definedName name="MMMMM">#REF!</definedName>
    <definedName name="MMMMMM" localSheetId="0">#REF!</definedName>
    <definedName name="MMMMMM">#REF!</definedName>
    <definedName name="mnbvc" localSheetId="0">#REF!</definedName>
    <definedName name="mnbvc">#REF!</definedName>
    <definedName name="mo" localSheetId="0">#REF!</definedName>
    <definedName name="mo">#REF!</definedName>
    <definedName name="MUSICA" localSheetId="0">#REF!</definedName>
    <definedName name="MUSICA">#REF!</definedName>
    <definedName name="N" localSheetId="0">#REF!</definedName>
    <definedName name="N">#REF!</definedName>
    <definedName name="NANA" localSheetId="0">#REF!</definedName>
    <definedName name="NANA">#REF!</definedName>
    <definedName name="NIVELES" localSheetId="0">#REF!</definedName>
    <definedName name="NIVELES">#REF!</definedName>
    <definedName name="NIVELES.VENTI" localSheetId="0">#REF!</definedName>
    <definedName name="NIVELES.VENTI">#REF!</definedName>
    <definedName name="nn" localSheetId="0">#REF!</definedName>
    <definedName name="nn">#REF!</definedName>
    <definedName name="nnnnn" localSheetId="0">#REF!</definedName>
    <definedName name="nnnnn">#REF!</definedName>
    <definedName name="NO" localSheetId="0">#REF!</definedName>
    <definedName name="NO">#REF!</definedName>
    <definedName name="NODOS" localSheetId="0">#REF!</definedName>
    <definedName name="NODOS">#REF!</definedName>
    <definedName name="Nombre" localSheetId="0">#REF!</definedName>
    <definedName name="Nombre">#REF!</definedName>
    <definedName name="NPFT1" localSheetId="0">#REF!</definedName>
    <definedName name="NPFT1">#REF!</definedName>
    <definedName name="NPFT2" localSheetId="0">#REF!</definedName>
    <definedName name="NPFT2">#REF!</definedName>
    <definedName name="NUMPARQSCARROSPQ" localSheetId="0">#REF!</definedName>
    <definedName name="NUMPARQSCARROSPQ">#REF!</definedName>
    <definedName name="NUMPARQSCARROST1" localSheetId="0">#REF!</definedName>
    <definedName name="NUMPARQSCARROST1">#REF!</definedName>
    <definedName name="NUMPARQSCARROST2" localSheetId="0">#REF!</definedName>
    <definedName name="NUMPARQSCARROST2">#REF!</definedName>
    <definedName name="NUMPARQSMOTOSPQ" localSheetId="0">#REF!</definedName>
    <definedName name="NUMPARQSMOTOSPQ">#REF!</definedName>
    <definedName name="NUMPARQSMOTOST1" localSheetId="0">#REF!</definedName>
    <definedName name="NUMPARQSMOTOST1">#REF!</definedName>
    <definedName name="NUMPARQSMOTOST2" localSheetId="0">#REF!</definedName>
    <definedName name="NUMPARQSMOTOST2">#REF!</definedName>
    <definedName name="NVNVNV" localSheetId="0">#REF!</definedName>
    <definedName name="NVNVNV">#REF!</definedName>
    <definedName name="Ñ" localSheetId="0">#REF!</definedName>
    <definedName name="Ñ">#REF!</definedName>
    <definedName name="ÑÑÑÑÑ" localSheetId="0">#REF!</definedName>
    <definedName name="ÑÑÑÑÑ">#REF!</definedName>
    <definedName name="ÑÑÑÑÑÑ" localSheetId="0">#REF!</definedName>
    <definedName name="ÑÑÑÑÑÑ">#REF!</definedName>
    <definedName name="OO" localSheetId="0">#REF!</definedName>
    <definedName name="OO">#REF!</definedName>
    <definedName name="OOOO" localSheetId="0">#REF!</definedName>
    <definedName name="OOOO">#REF!</definedName>
    <definedName name="OROOROROROR" localSheetId="0">#REF!</definedName>
    <definedName name="OROOROROROR">#REF!</definedName>
    <definedName name="OTERO" localSheetId="0">#REF!</definedName>
    <definedName name="OTERO">#REF!</definedName>
    <definedName name="OTERO_1" localSheetId="0">#REF!</definedName>
    <definedName name="OTERO_1">#REF!</definedName>
    <definedName name="otrocd" localSheetId="0">#REF!</definedName>
    <definedName name="otrocd">#REF!</definedName>
    <definedName name="otroci" localSheetId="0">#REF!</definedName>
    <definedName name="otroci">#REF!</definedName>
    <definedName name="otroimprev" localSheetId="0">#REF!</definedName>
    <definedName name="otroimprev">#REF!</definedName>
    <definedName name="P" localSheetId="0">#REF!</definedName>
    <definedName name="P">#REF!</definedName>
    <definedName name="password" localSheetId="0">#REF!</definedName>
    <definedName name="password">#REF!</definedName>
    <definedName name="password_2" localSheetId="0">#REF!</definedName>
    <definedName name="password_2">#REF!</definedName>
    <definedName name="password1" localSheetId="0">#REF!</definedName>
    <definedName name="password1">#REF!</definedName>
    <definedName name="password1_2" localSheetId="0">#REF!</definedName>
    <definedName name="password1_2">#REF!</definedName>
    <definedName name="PERRO" localSheetId="0">#REF!</definedName>
    <definedName name="PERRO">#REF!</definedName>
    <definedName name="PESOS" localSheetId="0">#REF!</definedName>
    <definedName name="PESOS">#REF!</definedName>
    <definedName name="ppppp" localSheetId="0">#REF!</definedName>
    <definedName name="ppppp">#REF!</definedName>
    <definedName name="pr" localSheetId="0">#REF!</definedName>
    <definedName name="pr">#REF!</definedName>
    <definedName name="pr_2" localSheetId="0">#REF!</definedName>
    <definedName name="pr_2">#REF!</definedName>
    <definedName name="pro" localSheetId="0">#REF!</definedName>
    <definedName name="pro">#REF!</definedName>
    <definedName name="pro_2" localSheetId="0">#REF!</definedName>
    <definedName name="pro_2">#REF!</definedName>
    <definedName name="productos" localSheetId="0">#REF!</definedName>
    <definedName name="productos">#REF!</definedName>
    <definedName name="productos_2" localSheetId="0">#REF!</definedName>
    <definedName name="productos_2">#REF!</definedName>
    <definedName name="QQQQQ" localSheetId="0">#REF!</definedName>
    <definedName name="QQQQQ">#REF!</definedName>
    <definedName name="QWW" localSheetId="0">#REF!</definedName>
    <definedName name="QWW">#REF!</definedName>
    <definedName name="REGRESA" localSheetId="0">#REF!</definedName>
    <definedName name="REGRESA">#REF!</definedName>
    <definedName name="RES" localSheetId="0">#REF!</definedName>
    <definedName name="RES">#REF!</definedName>
    <definedName name="RESUMEN" localSheetId="0">#REF!</definedName>
    <definedName name="RESUMEN">#REF!</definedName>
    <definedName name="REWQ" localSheetId="0">#REF!</definedName>
    <definedName name="REWQ">#REF!</definedName>
    <definedName name="RR" localSheetId="0">#REF!</definedName>
    <definedName name="RR">#REF!</definedName>
    <definedName name="SADASDASD" localSheetId="0">#REF!</definedName>
    <definedName name="SADASDASD">#REF!</definedName>
    <definedName name="SALBD" localSheetId="0">#REF!</definedName>
    <definedName name="SALBD">#REF!</definedName>
    <definedName name="SALSA" localSheetId="0">#REF!</definedName>
    <definedName name="SALSA">#REF!</definedName>
    <definedName name="SANDRA" localSheetId="0">#REF!</definedName>
    <definedName name="SANDRA">#REF!</definedName>
    <definedName name="santiago" localSheetId="0">#REF!</definedName>
    <definedName name="santiago">#REF!</definedName>
    <definedName name="SANYIAJ" localSheetId="0">#REF!</definedName>
    <definedName name="SANYIAJ">#REF!</definedName>
    <definedName name="SDAFDS" localSheetId="0">#REF!</definedName>
    <definedName name="SDAFDS">#REF!</definedName>
    <definedName name="SDDDDD" localSheetId="0">#REF!</definedName>
    <definedName name="SDDDDD">#REF!</definedName>
    <definedName name="SDFDGHYT" localSheetId="0">#REF!</definedName>
    <definedName name="SDFDGHYT">#REF!</definedName>
    <definedName name="SEC" localSheetId="0">#REF!</definedName>
    <definedName name="SEC">#REF!</definedName>
    <definedName name="SEÑOR" localSheetId="0">#REF!</definedName>
    <definedName name="SEÑOR">#REF!</definedName>
    <definedName name="SFJSDFHIUSHFILSDF" localSheetId="0">#REF!</definedName>
    <definedName name="SFJSDFHIUSHFILSDF">#REF!</definedName>
    <definedName name="SI" localSheetId="0">#REF!</definedName>
    <definedName name="SI">#REF!</definedName>
    <definedName name="sin_nombre_2" localSheetId="0">#REF!</definedName>
    <definedName name="sin_nombre_2">#REF!</definedName>
    <definedName name="SINO" localSheetId="0">#REF!</definedName>
    <definedName name="SINO">#REF!</definedName>
    <definedName name="SOLO" localSheetId="0">#REF!</definedName>
    <definedName name="SOLO">#REF!</definedName>
    <definedName name="SOPA" localSheetId="0">#REF!</definedName>
    <definedName name="SOPA">#REF!</definedName>
    <definedName name="SSLink0" localSheetId="0">#REF!</definedName>
    <definedName name="SSLink0">#REF!</definedName>
    <definedName name="SSLink0_1" localSheetId="0">#REF!</definedName>
    <definedName name="SSLink0_1">#REF!</definedName>
    <definedName name="Subtotal" localSheetId="0">#REF!</definedName>
    <definedName name="Subtotal">#REF!</definedName>
    <definedName name="SUCURSAL" localSheetId="0">#REF!</definedName>
    <definedName name="SUCURSAL">#REF!</definedName>
    <definedName name="sueño" localSheetId="0">#REF!</definedName>
    <definedName name="sueño">#REF!</definedName>
    <definedName name="SUMINISTRO" localSheetId="0">#REF!</definedName>
    <definedName name="SUMINISTRO">#REF!</definedName>
    <definedName name="suministros" localSheetId="0">#REF!</definedName>
    <definedName name="suministros">#REF!</definedName>
    <definedName name="TASA" localSheetId="0">#REF!</definedName>
    <definedName name="TASA">#REF!</definedName>
    <definedName name="Tconstr" localSheetId="0">#REF!</definedName>
    <definedName name="Tconstr">#REF!</definedName>
    <definedName name="TEL" localSheetId="0">#REF!</definedName>
    <definedName name="TEL">#REF!</definedName>
    <definedName name="TELEFONO" localSheetId="0">#REF!</definedName>
    <definedName name="TELEFONO">#REF!</definedName>
    <definedName name="terraza" localSheetId="0">#REF!</definedName>
    <definedName name="terraza">#REF!</definedName>
    <definedName name="Terreno" localSheetId="0">#REF!</definedName>
    <definedName name="Terreno">#REF!</definedName>
    <definedName name="tip" localSheetId="0">#REF!</definedName>
    <definedName name="tip">#REF!</definedName>
    <definedName name="tip_2" localSheetId="0">#REF!</definedName>
    <definedName name="tip_2">#REF!</definedName>
    <definedName name="tipo_2" localSheetId="0">#REF!</definedName>
    <definedName name="tipo_2">#REF!</definedName>
    <definedName name="TIR" localSheetId="0">#REF!</definedName>
    <definedName name="TIR">#REF!</definedName>
    <definedName name="TITULOS" localSheetId="0">#REF!</definedName>
    <definedName name="TITULOS">#REF!</definedName>
    <definedName name="TORRES" localSheetId="0">#REF!</definedName>
    <definedName name="TORRES">#REF!</definedName>
    <definedName name="TORRES.VENTI" localSheetId="0">#REF!</definedName>
    <definedName name="TORRES.VENTI">#REF!</definedName>
    <definedName name="TOTALTORRE.A" localSheetId="0">#REF!</definedName>
    <definedName name="TOTALTORRE.A">#REF!</definedName>
    <definedName name="TOTALTORRE.B" localSheetId="0">#REF!</definedName>
    <definedName name="TOTALTORRE.B">#REF!</definedName>
    <definedName name="TOTALTORRE.C" localSheetId="0">#REF!</definedName>
    <definedName name="TOTALTORRE.C">#REF!</definedName>
    <definedName name="TRAMOSESCALAST1" localSheetId="0">#REF!</definedName>
    <definedName name="TRAMOSESCALAST1">#REF!</definedName>
    <definedName name="TRAMOSESCALAST2" localSheetId="0">#REF!</definedName>
    <definedName name="TRAMOSESCALAST2">#REF!</definedName>
    <definedName name="TRES" localSheetId="0">#REF!</definedName>
    <definedName name="TRES">#REF!</definedName>
    <definedName name="u" localSheetId="0">#REF!</definedName>
    <definedName name="u">#REF!</definedName>
    <definedName name="UN" localSheetId="0">#REF!</definedName>
    <definedName name="UN">#REF!</definedName>
    <definedName name="UNNN32" localSheetId="0">#REF!</definedName>
    <definedName name="UNNN32">#REF!</definedName>
    <definedName name="UNO" localSheetId="0">#REF!</definedName>
    <definedName name="UNO">#REF!</definedName>
    <definedName name="UNS" localSheetId="0">#REF!</definedName>
    <definedName name="UNS">#REF!</definedName>
    <definedName name="usu" localSheetId="0">#REF!</definedName>
    <definedName name="usu">#REF!</definedName>
    <definedName name="usu_2" localSheetId="0">#REF!</definedName>
    <definedName name="usu_2">#REF!</definedName>
    <definedName name="usuario" localSheetId="0">#REF!</definedName>
    <definedName name="usuario">#REF!</definedName>
    <definedName name="usuario_2" localSheetId="0">#REF!</definedName>
    <definedName name="usuario_2">#REF!</definedName>
    <definedName name="usuario1" localSheetId="0">#REF!</definedName>
    <definedName name="usuario1">#REF!</definedName>
    <definedName name="usuario1_2" localSheetId="0">#REF!</definedName>
    <definedName name="usuario1_2">#REF!</definedName>
    <definedName name="UTILIDADES" localSheetId="0">#REF!</definedName>
    <definedName name="UTILIDADES">#REF!</definedName>
    <definedName name="UUUUU" localSheetId="0">#REF!</definedName>
    <definedName name="UUUUU">#REF!</definedName>
    <definedName name="UUUUUUU" localSheetId="0">#REF!</definedName>
    <definedName name="UUUUUUU">#REF!</definedName>
    <definedName name="UYEWYYGER" localSheetId="0">#REF!</definedName>
    <definedName name="UYEWYYGER">#REF!</definedName>
    <definedName name="valor_total" localSheetId="0">#REF!</definedName>
    <definedName name="valor_total">#REF!</definedName>
    <definedName name="vDiastólica" localSheetId="0">#REF!</definedName>
    <definedName name="vDiastólica">#REF!</definedName>
    <definedName name="VEI" localSheetId="0">#REF!</definedName>
    <definedName name="VEI">#REF!</definedName>
    <definedName name="vFechaHora" localSheetId="0">#REF!</definedName>
    <definedName name="vFechaHora">#REF!</definedName>
    <definedName name="VGFHFH" localSheetId="0">#REF!</definedName>
    <definedName name="VGFHFH">#REF!</definedName>
    <definedName name="VIS" localSheetId="0">#REF!</definedName>
    <definedName name="VIS">#REF!</definedName>
    <definedName name="VJDFG" localSheetId="0">#REF!</definedName>
    <definedName name="VJDFG">#REF!</definedName>
    <definedName name="Vr._Unit." localSheetId="0">#REF!</definedName>
    <definedName name="Vr._Unit.">#REF!</definedName>
    <definedName name="vRitmo" localSheetId="0">#REF!</definedName>
    <definedName name="vRitmo">#REF!</definedName>
    <definedName name="vSistólica" localSheetId="0">#REF!</definedName>
    <definedName name="vSistólica">#REF!</definedName>
    <definedName name="W" localSheetId="0">#REF!</definedName>
    <definedName name="W">#REF!</definedName>
    <definedName name="WILSON" localSheetId="0">#REF!</definedName>
    <definedName name="WILSON">#REF!</definedName>
    <definedName name="XXXXX" localSheetId="0">#REF!</definedName>
    <definedName name="XXXXX">#REF!</definedName>
    <definedName name="Y" localSheetId="0">#REF!</definedName>
    <definedName name="Y">#REF!</definedName>
    <definedName name="ZOCALO" localSheetId="0">#REF!</definedName>
    <definedName name="ZOCALO">#REF!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33" i="77" l="1"/>
  <c r="C34" i="77" s="1"/>
  <c r="C35" i="77" s="1"/>
  <c r="C36" i="77" s="1"/>
  <c r="C37" i="77" s="1"/>
  <c r="C38" i="77" s="1"/>
  <c r="C39" i="77" s="1"/>
  <c r="C40" i="77" s="1"/>
  <c r="C41" i="77" s="1"/>
  <c r="C43" i="77"/>
  <c r="C44" i="77" s="1"/>
  <c r="C45" i="77" s="1"/>
  <c r="C47" i="77"/>
  <c r="C48" i="77" s="1"/>
  <c r="C49" i="77" s="1"/>
  <c r="C50" i="77" s="1"/>
  <c r="C51" i="77" s="1"/>
  <c r="C52" i="77" s="1"/>
  <c r="C54" i="77"/>
  <c r="C56" i="77"/>
  <c r="C57" i="77" s="1"/>
  <c r="H13" i="77"/>
  <c r="H14" i="77"/>
  <c r="C10" i="77" l="1"/>
  <c r="C11" i="77" l="1"/>
  <c r="C12" i="77" s="1"/>
  <c r="C13" i="77" s="1"/>
  <c r="C14" i="77" s="1"/>
  <c r="H9" i="77" l="1"/>
  <c r="C16" i="77" l="1"/>
  <c r="C17" i="77" l="1"/>
  <c r="A68" i="77"/>
  <c r="A65" i="77"/>
  <c r="A60" i="77"/>
  <c r="H8" i="77"/>
  <c r="C18" i="77" l="1"/>
  <c r="C20" i="77" l="1"/>
  <c r="C21" i="77" l="1"/>
  <c r="C22" i="77" l="1"/>
  <c r="C23" i="77" s="1"/>
  <c r="C24" i="77" s="1"/>
  <c r="C25" i="77" s="1"/>
  <c r="C26" i="77" s="1"/>
  <c r="C27" i="77" s="1"/>
  <c r="C28" i="77" s="1"/>
  <c r="C29" i="77" s="1"/>
  <c r="C30" i="77" s="1"/>
  <c r="C31" i="77" s="1"/>
  <c r="H11" i="77" l="1"/>
  <c r="H57" i="77"/>
  <c r="H46" i="77"/>
  <c r="H53" i="77"/>
  <c r="H56" i="77"/>
  <c r="H15" i="77" l="1"/>
  <c r="H16" i="77"/>
  <c r="H54" i="77"/>
  <c r="H55" i="77"/>
  <c r="H20" i="77"/>
  <c r="H12" i="77"/>
  <c r="H25" i="77"/>
  <c r="H22" i="77" l="1"/>
  <c r="H18" i="77"/>
  <c r="H19" i="77"/>
  <c r="H17" i="77" l="1"/>
  <c r="H27" i="77"/>
  <c r="H28" i="77" l="1"/>
  <c r="H21" i="77" l="1"/>
  <c r="H29" i="77"/>
  <c r="H26" i="77" l="1"/>
  <c r="H30" i="77"/>
  <c r="H31" i="77" l="1"/>
  <c r="H32" i="77" l="1"/>
  <c r="H23" i="77" l="1"/>
  <c r="H33" i="77"/>
  <c r="H10" i="77" l="1"/>
  <c r="H34" i="77"/>
  <c r="H24" i="77" l="1"/>
  <c r="H35" i="77"/>
  <c r="H36" i="77" l="1"/>
  <c r="H37" i="77" l="1"/>
  <c r="H38" i="77" l="1"/>
  <c r="H39" i="77" l="1"/>
  <c r="H40" i="77" l="1"/>
  <c r="H41" i="77" l="1"/>
  <c r="H42" i="77" l="1"/>
  <c r="H43" i="77"/>
  <c r="H44" i="77" l="1"/>
  <c r="H45" i="77" l="1"/>
  <c r="H47" i="77" l="1"/>
  <c r="H48" i="77" l="1"/>
  <c r="H49" i="77" l="1"/>
  <c r="H50" i="77" l="1"/>
  <c r="H52" i="77" l="1"/>
  <c r="H59" i="77" s="1"/>
  <c r="H51" i="77"/>
  <c r="H63" i="77" l="1"/>
  <c r="H64" i="77" s="1"/>
  <c r="H62" i="77"/>
  <c r="H61" i="77"/>
  <c r="H66" i="77" l="1"/>
  <c r="H69" i="77" s="1"/>
</calcChain>
</file>

<file path=xl/sharedStrings.xml><?xml version="1.0" encoding="utf-8"?>
<sst xmlns="http://schemas.openxmlformats.org/spreadsheetml/2006/main" count="108" uniqueCount="78">
  <si>
    <t>UND</t>
  </si>
  <si>
    <t>IMPREVISTOS</t>
  </si>
  <si>
    <t>UTILIDAD</t>
  </si>
  <si>
    <t>UNIDAD</t>
  </si>
  <si>
    <t>IVA (SOBRE UTILIDAD)</t>
  </si>
  <si>
    <t>ADECUACIÓN FISICA</t>
  </si>
  <si>
    <t>ITEM</t>
  </si>
  <si>
    <t>CANT</t>
  </si>
  <si>
    <t>DESCRICIÓN</t>
  </si>
  <si>
    <t>CONTRATISTA 1</t>
  </si>
  <si>
    <t>GLB</t>
  </si>
  <si>
    <t>ADMINISTRACIÓN</t>
  </si>
  <si>
    <t>TOTAL COSTO DIRECTO OBRAS DE ADECUACIÓN</t>
  </si>
  <si>
    <t>TOTAL COSTO ADECUACIÓN FISICA  (COSTOS DITRECTOS + COSTOS INDIRECTOS)</t>
  </si>
  <si>
    <t xml:space="preserve">                    VALOR UNITARIO                </t>
  </si>
  <si>
    <t xml:space="preserve">    VALOR PARCIAL     </t>
  </si>
  <si>
    <t>k</t>
  </si>
  <si>
    <t>PRELIMINARES</t>
  </si>
  <si>
    <t>m²</t>
  </si>
  <si>
    <t>mes</t>
  </si>
  <si>
    <t>EXCAVACIONES Y RELLENOS</t>
  </si>
  <si>
    <t>m³</t>
  </si>
  <si>
    <t>ESTRUCTURAS</t>
  </si>
  <si>
    <t>kg</t>
  </si>
  <si>
    <t>ELEMENTOS NO ESTRUCTURALES</t>
  </si>
  <si>
    <t>u</t>
  </si>
  <si>
    <t>m</t>
  </si>
  <si>
    <t>CARPINTERIA METALICA Y MADERA</t>
  </si>
  <si>
    <t>ACOMETIDA ELECTRICA</t>
  </si>
  <si>
    <t>ASCENSORES</t>
  </si>
  <si>
    <t>OTROS</t>
  </si>
  <si>
    <r>
      <rPr>
        <b/>
        <sz val="11"/>
        <rFont val="Candara"/>
        <family val="2"/>
      </rPr>
      <t>AJUSTE DE DISEÑO</t>
    </r>
    <r>
      <rPr>
        <sz val="11"/>
        <rFont val="Candara"/>
        <family val="2"/>
      </rPr>
      <t>; Comprende Incluye la revisión y ajuste integral del diseño arquitectónico, estructural y bioclimático, así como la verificación de estudios complementarios, entre ellos el estudio de suelos, cálculo estructural y diseño de sistemas de emergencia. Contempla el diseño y cálculo mecánico del ascensor, así como el diseño y cálculo eléctrico asociado, garantizando cumplimiento de normas técnicas y de seguridad vigentes (RETIE, NTC 5926-1 para ascensores, NSR-10). contempla la gestión, consecució y pago de licencia de construcción, licencia ambiental y otras afines necesarias para la ejecucción del proyecto,  antes de inciar se debe aportar ficha tecnica y presupuesto con A.P.U. Analisis de precio unitario por cada item a ejecutar, referenciado materiales ,  Se implementará la metodología BIM (Building Information Modeling) en todas las fases del proyecto para coordinación interdisciplinar, elaboración de planos, generación del modelo BIM inicial y “as built” y entrega del manual de uso y mantenimiento integrado al modelo. Adicionalmente, comprende la elaboración del presupuesto detallado, la programación de obra con cronograma de actividades y la presentación de informes periódicos de avance (semanales, mensuales y final), con seguimiento físico y financiero, asegurando la trazabilidad, control técnico y administrativo del proyecto.</t>
    </r>
  </si>
  <si>
    <r>
      <rPr>
        <b/>
        <sz val="11"/>
        <rFont val="Candara"/>
        <family val="2"/>
      </rPr>
      <t>OBRAS COMPLEMENTARIAS</t>
    </r>
    <r>
      <rPr>
        <sz val="11"/>
        <rFont val="Candara"/>
        <family val="2"/>
      </rPr>
      <t xml:space="preserve"> compuesta por las siguientesa actividades: Disposición final de materiales, limpieza ; Retiro y disposición final de escombros y material sobrante de obra, se debe entregar certificado de disposición final de los escombros mediante un gestor de residuos certificado y resolución por la autoridad competente donde se avala al gestor. este certificado debe ser entregado al final de la obra al sistema de gestión ambiental de la Universidad del Atlántico; incluye señalización de acopio temporal dentro de la instalaciones de la Universidad del Atlántico. Limpieza periódica y Final de obra (limpieza final 2 veces, 1ra limpieza para entrega a Oficina de Planeación, 2° limpieza para entrega a dependencias correspondientes), limpieza de toda el área y elemento intervenidos, en zona de intervención y suministrados e instalados; se debe garantizar en entrega final la eliminación de residuos de pintura, estuco, polvo y similares, se debe incluir el aseo fino final. Incluye adecuaciones fisicas no contempladas en el proceso necesarias para la correcta dispocion de los elempentos fiiscos inlusive excavaciones, reforzamiento estructural , mejoramiento de terreno, suministro y siembra de 150 m² de ornamentación con plantas bajas  naturales autóctonas de la región (altura de 0,9  a 1,50 metros), 5 arboles con una altura minima de 1,60 metros, comprende la provisión de especies vegetales seleccionadas según condiciones edafoclimáticas locales, su transporte y manejo adecuado, así como la preparación del terreno mediante limpieza, nivelación, abonado orgánico y trazado de áreas de plantación. Incluye la apertura de hoyos, siembra de las plantas con el sustrato correspondiente, riego inicial y cuidados básicos para garantizar la adaptación de la vegetación;  y todo lo necesario para su puesta en funcionamiento. señalización de obra y campamento provisional comprende el suministro, instalación y mantenimiento de la señalización preventiva, informativa y reglamentaria necesaria para garantizar la seguridad de trabajadores, peatones y usuarios durante la ejecución del proyecto;  instalación de un campamento provisional que servirá como área administrativa y de almacenamiento temporal, construido con materiales modulares o provisionales que aseguren seguridad, ventilación, salubridad e identificación. Incluye servicios básicos (energía, agua, disposición de residuos), mobiliario mínimo de oficina y cerramiento perimetral, garantizando condiciones adecuadas para la gestión técnica y operativa de la obra.  valla informativa para señalización de obra comprende el diseño, suministro, instalación y retiro de una valla en estructura metálica con panel en lámina galvanizada o en material rígido de alta resistencia a la intemperie, con dimensiones mínimas de 2.40 m x 1.20 m (o las especificadas en el contrato). La impresión deberá realizarse en vinilo adhesivo de alta durabilidad con protección UV, incluyendo logos institucionales, información del proyecto, contratista, interventoría, entidad contratante, plazos de ejecución y demás datos exigidos por la normatividad vigente; las directrices de imagen institucional de la entidad contratante. Incluye cimentación ligera o anclaje, mantenimiento durante toda la obra y retiro al finalizar los trabajos. adecuaciones eléctricas provisionales comprende el suministro, instalación, operación y posterior retiro de las instalaciones eléctricas temporales necesarias para el desarrollo de la obra. Incluye tableros provisionales de distribución con protecciones diferenciales y termomagnéticas, cableado y canalización eléctrica según la carga requerida, puesta a tierra, acometidas a equipos y herramientas, así como luminarias, plantas electrcias provisionales para áreas de trabajo y campamento. suministro e instalación de señalización según diseño y esatdares aportados por la entidad contratante, y demas actividades necesarias para la ejecucción correcta de la obra en su totalidad. </t>
    </r>
  </si>
  <si>
    <t>ML</t>
  </si>
  <si>
    <r>
      <rPr>
        <b/>
        <sz val="11"/>
        <rFont val="Calibri"/>
        <family val="2"/>
      </rPr>
      <t>SUMINISTRO, INSTALACIÓN Y PUESTA EN FUNCIONAMIENTO DE ASCENSOR PANORAMICO (VIDRIO PANORÁMICO CON MARCO EN ACERO INOXIDABLE SATINADO EN SU PANEL TRASERO DE CABINA)  CON CAPACIDAD DE 10 PASAJEROS O 800 KG INCLUYE BATERIA DE EMERGENCIA EN BLOQUE H;</t>
    </r>
    <r>
      <rPr>
        <sz val="11"/>
        <rFont val="Calibri"/>
        <family val="2"/>
      </rPr>
      <t xml:space="preserve"> ncluye el suministro, transporte, montaje y puesta en funcionamiento de un ascensor panorámico con cabina en vidrio panorámico templado y panel trasero en acero inoxidable satinado, capacidad para 10 pasajeros o 800 kg, con velocidad y recorrido según especificaciones de diseño. La cabina contará con iluminación LED, ventilación, botonera en acero inoxidable, pasamanos de seguridad, puertas automáticas con protección fotoeléctrica y sistema de nivelación precisa. Se incluye el suministro e instalación de batería de emergencia en bloque H, sistema de rescate automático en caso de corte de energía, cuarto de máquinas con todos sus equipos (maquinaria, controladores, variadores de frecuencia, cableado de potencia y control), guías, rieles, contrapesos y todos los elementos necesarios para su correcto funcionamiento. El equipo deberá cumplir con las normas internacionales EN 81-20/50, así como las normas colombianas aplicables (RETIE, NTC 5926-1 para ascensores, y la NSR-10 en lo referente a cargas y seguridad estructural). Incluye pruebas de funcionamiento, capacitación de operación al personal designado y entrega de manual de uso y mantenimiento. incluye pantalla intena para señalización de piso y teclado externo para maenjo de asecnesor;  incluye todo lo necesario para su correcto funcionamiento. </t>
    </r>
  </si>
  <si>
    <r>
      <rPr>
        <b/>
        <sz val="11"/>
        <rFont val="Candara"/>
        <family val="2"/>
      </rPr>
      <t>SUMINISTRO Y CONSTRUCCIÓN DE CAJA DE INSPECCIÓN EN MAMPOSTERÍA, PARA CABLEADO DE ACOMETIDAS ELÉCTRICAS. INCLUYE TAPA, MARCO, CONTRAMARCO Y ACCESORIOS</t>
    </r>
    <r>
      <rPr>
        <sz val="11"/>
        <rFont val="Candara"/>
        <family val="2"/>
      </rPr>
      <t>. Incluye el suministro de materiales y la construcción de caja de inspección en mampostería, diseñada para el cableado de acometidas eléctricas, con dimensiones según planos y especificaciones del proyecto. La unidad contempla la instalación de tapa, marco, contramarco y accesorios metálicos, con resistencia al tránsito peatonal y vehicular liviano, acabados interiores en mortero de cemento y nivelación al ras del terreno. La construcción deberá cumplir con las normas RETIE, NTC 2050 (Código Eléctrico Colombiano) y demás disposiciones técnicas aplicables, garantizando seguridad, accesibilidad para mantenimiento y durabilidad.</t>
    </r>
  </si>
  <si>
    <r>
      <rPr>
        <b/>
        <sz val="11"/>
        <rFont val="Candara"/>
        <family val="2"/>
      </rPr>
      <t>ACOMETIDA ELECTRICA EN TUBO SCH40 DE 3/4 CON 3#12;</t>
    </r>
    <r>
      <rPr>
        <sz val="11"/>
        <rFont val="Candara"/>
        <family val="2"/>
      </rPr>
      <t>, incluye Suministro e instalación de tubería PVC Schedule 40 de 1" sobre cielo raso , incluye cableado de 1 línea no halogenado en cobre 3#12 que cumpla con la normativa vigente para las cargas requeridas, (en caso de requerir debera incluir apertura y cerrado de registros sobre cielo raso para maniobras de instalación), instalación de 1 cajas de paso para 100 x 100 PVC por lo menos  cada 10 metros , incluye elementos de fijación y anclaje  para una correcta instalación, equipos, andamios, certificaciones.</t>
    </r>
  </si>
  <si>
    <r>
      <rPr>
        <b/>
        <sz val="11"/>
        <rFont val="Candara"/>
        <family val="2"/>
      </rPr>
      <t>SUMINISTRO INSTALACIÓN  DE MATERIALES Y ACCESORIOS PARA ACOMETIDA DE FUERZA DE SUB ESTACIÓN A ASCENSOR, 4 x N°4 AWG +1N°6</t>
    </r>
    <r>
      <rPr>
        <sz val="11"/>
        <rFont val="Candara"/>
        <family val="2"/>
      </rPr>
      <t xml:space="preserve">  incluye Suministro e instalación de tubería IMC Conduit de 2" sobre cielo raso/ muro  , incluye cableado de 1 línea no halogenado en cobre que cumpla con la normativa vigente para las cargas requeridas y especificaciones solicitadas, (en caso de requerir debera incluir apertura y cerrado de registros sobre cielo raso para maniobras de instalación), instalación de 1 cajas de paso para 100 x 100 PVC por lo menos  cada 10 metros , incluye elementos de fijación y anclaje  para una correcta instalación, equipos, andamios, certificaciones.</t>
    </r>
  </si>
  <si>
    <r>
      <t>SUMINISTRO E INSTALACION DE LED  LINEAL DE 36W PARA  SOBREPONER PARA AREAS DE HALL</t>
    </r>
    <r>
      <rPr>
        <sz val="11"/>
        <rFont val="Candara"/>
        <family val="2"/>
      </rPr>
      <t xml:space="preserve"> iIncluye el suministro, transporte y montaje de luminarias LED lineales de 36W para instalación tipo sobrepuesta, con cuerpo metálico y difusor en policarbonato, con eficiencia lumínica mínima de 100 lm/W y vida útil no inferior a 50.000 horas. La instalación comprende soportes, chazos, tornillos, guayas de sujeción, tendido de tubería, cableado eléctrico no halogenado (LSZH) 100% cobre, aperturas en cielo raso en caso de ser necesarias, conexionado y pruebas de funcionamiento. Todo el sistema deberá cumplir con el RETIE (Reglamento Técnico de Instalaciones Eléctricas), la NTC 2050 (Código Eléctrico Colombiano) y las normas de eficiencia energética aplicables, garantizando un montaje seguro, funcional y estético.</t>
    </r>
  </si>
  <si>
    <r>
      <t xml:space="preserve">SUMINISTRO E INSTALACION DE LED EMERGENCIA MICKEY PARA ESCALERAS Y PLACAS DE DESCANSO; </t>
    </r>
    <r>
      <rPr>
        <sz val="11"/>
        <rFont val="Candara"/>
        <family val="2"/>
      </rPr>
      <t xml:space="preserve">Suministro e instalación y puesta en funcionamiento de Señalética con lampara  de salida de emergencia , instalado sobre puerta de emergencia posterior en vidrio con acceso al parqueadero;  compuesta por Luz Emergencia Led R1 2x1.6W  y Luminaria Led Emergencia Aviso De Salida 1.8 W (Aviso led de emergencia, autonomía 90 minutos, dimensiones de 23,2 cm de alto x 5,5 cm de ancho, lámpara de sobreponer, color de la caperuza blanco) letrero transparente con texto: SALIDA en color verde e iluminación verde , debe guardar reciprocidad con imanes de referencia, incluye interconexión al sistema eléctrico,  cableado y ducteria en PVC Schedule 40, diámetros según requiera la norma para el accionamiento de los equipos instalados; incluye sistema de accionamiento, baterías y todo lo necesario para su correcta puesta en funcionamiento . </t>
    </r>
  </si>
  <si>
    <r>
      <t xml:space="preserve">SUMINISTRO  E INSTALACIÓN DE MATERIALES Y ACCESORIOS PARA LA SALIDA DE LUCES DE 110 VOLTIO. (INCLUYENDO TUBERÍA PVC ) </t>
    </r>
    <r>
      <rPr>
        <sz val="11"/>
        <rFont val="Candara"/>
        <family val="2"/>
      </rPr>
      <t>iIncluye el suministro, transporte y montaje de salida de punto lamparas, comprende soportes, chazos, tornillos, guayas de sujeción, tendido de tubería, cableado eléctrico no halogenado (LSZH) 100% cobre, aperturas en cielo raso en caso de ser necesarias, conexionado y pruebas de funcionamiento. Todo el sistema deberá cumplir con el RETIE (Reglamento Técnico de Instalaciones Eléctricas), la NTC 2050 (Código Eléctrico Colombiano) y las normas de eficiencia energética aplicables, garantizando un montaje seguro, funcional y estético.</t>
    </r>
  </si>
  <si>
    <r>
      <rPr>
        <b/>
        <sz val="11"/>
        <rFont val="Candara"/>
        <family val="2"/>
      </rPr>
      <t>CERRAMIENTO EN VIDRIO TEMPLADO de 10 MM INCLUYE ESTRUCTURA DE SUJECIÓN Y ACCESORIOS PARA CERRAMIENTO EN ASCENSORES</t>
    </r>
    <r>
      <rPr>
        <sz val="11"/>
        <rFont val="Candara"/>
        <family val="2"/>
      </rPr>
      <t>; Suministro e instalación de cerramiento en vidrio templado de 10 mm con estructura metálica de sujeción, accesorios, anclajes, sellos y todo lo necesario para su montaje y correcto funcionamiento, cumpliendo con la NSR-10 y normas técnicas colombianas aplicables.</t>
    </r>
  </si>
  <si>
    <r>
      <rPr>
        <b/>
        <sz val="11"/>
        <rFont val="Candara"/>
        <family val="2"/>
      </rPr>
      <t>SISTEMA DE CORTASOLES EN MADERA TECA DE 15 CMX 1" PARA FACHADAS;</t>
    </r>
    <r>
      <rPr>
        <sz val="11"/>
        <rFont val="Candara"/>
        <family val="2"/>
      </rPr>
      <t xml:space="preserve"> Suministro e instalación de sistema de cortasoles en madera teca, sección 15 cm x 1", con estructura de anclaje, herrajes y accesorios necesarios para su correcta fijación y funcionamiento, garantizando estabilidad, durabilidad y cumplimiento con las normas técnicas colombianas aplicables. Inlcuye todo lo necesario para su correcta instalación y funcionamiento inclusive equipos, herramientas, equipos para tarabajo seguro en alturas. </t>
    </r>
  </si>
  <si>
    <r>
      <rPr>
        <b/>
        <sz val="11"/>
        <rFont val="Candara"/>
        <family val="2"/>
      </rPr>
      <t>BARANDAS EN ACERO INOX. CON TUBO PRINCIPALES EN TUBO DE 2" Y HORIZONTALES CENTRALES EN 3/4" PARA ESCALERAS Y AREAS DE HALL</t>
    </r>
    <r>
      <rPr>
        <sz val="11"/>
        <rFont val="Candara"/>
        <family val="2"/>
      </rPr>
      <t>; Suministro e instalación de barandas en acero inoxidable con tubos principales en sección circular de 2" y elementos horizontales centrales en tubo de ¾", incluyendo soportes, anclajes, accesorios y acabados, garantizando estabilidad, seguridad y cumplimiento con la NSR-10 y normas técnicas colombianas aplicables.</t>
    </r>
  </si>
  <si>
    <t>M2</t>
  </si>
  <si>
    <r>
      <rPr>
        <b/>
        <sz val="11"/>
        <rFont val="Candara"/>
        <family val="2"/>
      </rPr>
      <t>APLICACIÓN DE PINTURA VINILO EN MUROS 2 MANOS</t>
    </r>
    <r>
      <rPr>
        <sz val="11"/>
        <rFont val="Candara"/>
        <family val="2"/>
      </rPr>
      <t>; Suministro y aplicación de 2 a 3 manos de pintura vinílica color blanco, Medidos en M2  (hasta quedar un acabado uniforme), sobre muros incluye filos, dilataciones, resane de abofamientos, fisuras, grietas  y similares, incluye escaleras, andamios y demás elementos necesarios para su ejecución.  (nota: en caso de requerirse un diferente color sobre el mismo tipo de pintura el contratista deberá suministrarlo y aplicarlo).</t>
    </r>
  </si>
  <si>
    <r>
      <rPr>
        <b/>
        <sz val="11"/>
        <rFont val="Candara"/>
        <family val="2"/>
      </rPr>
      <t>ESTUCO PLASTICO 2 MANOS SOBRE MURO</t>
    </r>
    <r>
      <rPr>
        <sz val="11"/>
        <rFont val="Candara"/>
        <family val="2"/>
      </rPr>
      <t>S; Suministro y aplicación de 2 a 3 manos de Estuco Plástico color blanco, Medidos en M2  (hasta quedar un acabado uniforme), incluye filos, dilataciones, resane de abofamientos, fisuras, grietas  y similares.</t>
    </r>
  </si>
  <si>
    <r>
      <rPr>
        <b/>
        <sz val="12"/>
        <rFont val="Candara"/>
        <family val="2"/>
      </rPr>
      <t xml:space="preserve">PISO CANTERA DURO PISO COLOR GRIS INSTITUCIONAL TRAFICO 5 DE 51X51 CM PARA ESCALERAS Y AREAS DE HALL; </t>
    </r>
    <r>
      <rPr>
        <sz val="12"/>
        <rFont val="Candara"/>
        <family val="2"/>
      </rPr>
      <t xml:space="preserve"> incluye demolición preliminar de piso existente en cerámica área de baño de Jefe Departamento de Gestión de Talento Humano, y resanes en muros Tableta de piso en granito pulido, consiste en gris, proceso de pulida con máquina de desbastar y maquina brilladora mediante piedras #60, 120,220 con proceso de brillo cristalizado.  (El mantenimiento incluye zócalo), se debe entregar completamente limpio en entrega final, se debe garantizar la no filtración de partículas finas a áreas colindantes.</t>
    </r>
  </si>
  <si>
    <t>Suministro y aplicación de pañete allanado en mortero 1:4 espesor 2 a 1 centímetro de espesor sobre muros, se debe garantizar el espesor final del muro de 14 cm  (medidos en M2) aplicado sobre muros baño y áreas de desmonte de enchape</t>
  </si>
  <si>
    <r>
      <rPr>
        <b/>
        <sz val="11"/>
        <rFont val="Candara"/>
        <family val="2"/>
      </rPr>
      <t xml:space="preserve">Construcción de división interna en lamina Yeso Cartón RH (Resistente al agua) 12,7 milímetros de espesor, piso techo, altura  según la requerida, </t>
    </r>
    <r>
      <rPr>
        <sz val="11"/>
        <rFont val="Candara"/>
        <family val="2"/>
      </rPr>
      <t>laminado en las dos (2) caras, Incluye filos, remates, dintel, material aislante termo acústico tipo lana de vidrio; estructura en perfilería metálica tipo omega, canal base, tensores, nivelación, perfilería principal dispuesta a un máximo de 0,50 metros reforzada con listones 4x2 en madera inmunizada dispuesta a un máximo de 1,00 metros y en esquinas y  pórticos de vanos; en juntas aplicación de cinta en malla y de adhesivo epóxido multipropósito para juntas rígidas en paneles de fibrocemento y similares (Sika Panel o similar), instalación de perfil PVC en "H"  para juntas de dilatación entre muro en mampostería o columnas y  en divisiones livianas y/o similares; acabado en ambas caras estuco supermatic color blanco mate (2 a 3 manos o hasta dar un acabado uniforme), y pintura vinilo tipo 1 color blanco mate ( de 3 a 4 manos o hasta dar un acabado uniforme) incluye corte preciso de piso  previo a iniciar actividad para aislamiento en futura demolición , herramientas, equipos, certificaciones y todo lo necesario para su correcta ejecución.</t>
    </r>
  </si>
  <si>
    <r>
      <rPr>
        <b/>
        <sz val="11"/>
        <rFont val="Candara"/>
        <family val="2"/>
      </rPr>
      <t>SUMINISTRO E INSTALACIÓN DE PIRLAN EN ALUMINIO CON CANALETAS PARA FILOS DE HUELLAS EN ESCALERAS</t>
    </r>
    <r>
      <rPr>
        <sz val="11"/>
        <rFont val="Candara"/>
        <family val="2"/>
      </rPr>
      <t>; ncluye suministro e instalación de perfiles antideslizantes tipo pisalínea en aluminio con canaletas, colocados en filos de huellas de escaleras, con accesorios de fijación, anclajes y acabados, garantizando seguridad, durabilidad y cumplimiento de normas de accesibilidad y seguridad aplicables (NSR-10, NTC 4143).</t>
    </r>
  </si>
  <si>
    <r>
      <rPr>
        <b/>
        <sz val="11"/>
        <rFont val="Candara"/>
        <family val="2"/>
      </rPr>
      <t>ELABORACIÓN DE INDICADOR TÁCTIL EN CONCRETO PARA PERSONAS CON DISCAPACIDAD VISUAL:</t>
    </r>
    <r>
      <rPr>
        <sz val="11"/>
        <rFont val="Candara"/>
        <family val="2"/>
      </rPr>
      <t xml:space="preserve">
Construcción de indicador táctil de advertencia en concreto prefabricado o vaciado in situ, instalado en el inicio del cuerpo de escalera, con textura podotáctil en alto relieve, acabado antideslizante y dimensiones según normativa de accesibilidad  Incluye materiales, mano de obra, anclajes, nivelación y limpieza final.</t>
    </r>
  </si>
  <si>
    <r>
      <rPr>
        <b/>
        <sz val="11"/>
        <rFont val="Candara"/>
        <family val="2"/>
      </rPr>
      <t>REPLANTILLA EN CONCRETO DE 3.500 PSI EN PLACAS e=0.06 cm MAX</t>
    </r>
    <r>
      <rPr>
        <sz val="11"/>
        <rFont val="Candara"/>
        <family val="2"/>
      </rPr>
      <t xml:space="preserve"> ; Construcción de replantilla en concreto hidráulico de 3.500 PSI espesor de 6 centímetros, incluye aditivo impermeabilizante, dilataciones, vaciado del concreto, curado, formaleta (encofrado y desencofrado) incluye polietileno negro para aislamiento de encoframiento con terreno natural, y todo lo necesario para su correcta ejecución equipos, herramientas, certificados.  Dar cumplimiento a la NSR-10. </t>
    </r>
  </si>
  <si>
    <r>
      <rPr>
        <b/>
        <sz val="11"/>
        <rFont val="Candara"/>
        <family val="2"/>
      </rPr>
      <t xml:space="preserve">IMPERMEABILIZACIÓN DE FOSO DE ASCENSOR CON MANTO SIKA MULTISEAL: </t>
    </r>
    <r>
      <rPr>
        <sz val="11"/>
        <rFont val="Candara"/>
        <family val="2"/>
      </rPr>
      <t>Suministro y aplicación de sistema de impermeabilización en foso de ascensor mediante manto asfáltico Sika Multiseal, instalado en frío con traslapes sellados, imprimación previa de la superficie, tratamiento de juntas y esquinas, garantizando estanqueidad y cumplimiento con las normas técnicas colombianas de impermeabilización y seguridad en construcción.</t>
    </r>
  </si>
  <si>
    <t>M3</t>
  </si>
  <si>
    <r>
      <rPr>
        <b/>
        <sz val="11"/>
        <rFont val="Candara"/>
        <family val="2"/>
      </rPr>
      <t xml:space="preserve"> Construcción de columna y elemntos de cimentación (zapatas y pedastales)  en concreto de 4000 PSI</t>
    </r>
    <r>
      <rPr>
        <sz val="11"/>
        <rFont val="Candara"/>
        <family val="2"/>
      </rPr>
      <t>, comprende actividades de demolición, reconstrucción de plantilla y excavación para desplante según requermientros de diseño; concreto de solado de limpieza de 5 centimetros de espesor;  refuerzo principal prolongado para conexión con otros elementos estructurales. Incluye excavación, relleno con material seleccionado compactado al 90% del proctor modficado en capas no mayores a 10 centimetros de espesor; , vaciado, curado, duministro y aplicación de impermeabilziante en emulsión asfaltica en los elementos de cimentación; suministro y aplicación de en  pañete en mortero 1:4 por todas sus caras visbles, suministro y aplicación de estuco plastico en todas sus caras visbles;  separadores de concreto de 7,5 centimetos de alto en elementos de cimentación; herramientas, equipos, andamios, equipos de protección para trabajo seguro en altura; gatos;  limpieza y todo lo necesario para su correcta ejecución, cumpliendo con la NSR-10 y normas técnicas aplicables; incluye toma de muestras de cilindors,  ensayos de resistemcia y ductilidad del concreto.</t>
    </r>
  </si>
  <si>
    <r>
      <t xml:space="preserve">SUMINISTRO E INSTALACION DE ESTRUCTURA DE SOPORTE PARA ASCENSOR EN ACERO LAMINADO; </t>
    </r>
    <r>
      <rPr>
        <sz val="11"/>
        <rFont val="Calibri"/>
        <family val="2"/>
      </rPr>
      <t>Suministro, armado e instalación de acero estructural laminado A572 Gr.50, con corte, perforación, soldadura y pernos de anclaje según diseño estructural, incluyendo encofrado, equipos, herramientas, mano de obra calificada, transporte, montaje en sitio y todo lo necesario para su correcta instalación, cumpliendo con la NSR-10 (Título F – Construcciones de Acero) y normas ASTM aplicables.</t>
    </r>
  </si>
  <si>
    <r>
      <rPr>
        <b/>
        <sz val="11"/>
        <rFont val="Candara"/>
        <family val="2"/>
      </rPr>
      <t>PINTURA ANTICORROSIVA PARA ESTRUCTURA 2 CAPAS;</t>
    </r>
    <r>
      <rPr>
        <sz val="11"/>
        <rFont val="Candara"/>
        <family val="2"/>
      </rPr>
      <t xml:space="preserve"> Suministro y aplicación de pintura anticorrosiva en dos capas sobre estructura metálica, con preparación previa de superficie mediante limpieza mecánica o manual, aplicación uniforme de recubrimiento según ficha técnica del fabricante, incluyendo equipos, herramientas, mano de obra y todo lo necesario para garantizar la protección anticorrosiva, cumpliendo con la NSR-10 para estructuras metálicas.</t>
    </r>
  </si>
  <si>
    <r>
      <rPr>
        <b/>
        <sz val="11"/>
        <rFont val="Candara"/>
        <family val="2"/>
      </rPr>
      <t>VIGAS EN CONCRETO DE 4.000 PSI INCLUYE FORMALETA Y MANO DE OBRA</t>
    </r>
    <r>
      <rPr>
        <sz val="11"/>
        <rFont val="Candara"/>
        <family val="2"/>
      </rPr>
      <t>; comprende actividades de demolición, reconstrucción de plantilla y excavación para desplante según requermientros de diseño; concreto de solado de limpieza de 5 centimetros de espesor;  refuerzo principal prolongado para conexión con otros elementos estructurales. Incluye excavación, relleno con material seleccionado compactado al 90% del proctor modficado en capas no mayores a 10 centimetros de espesor; , vaciado, curado, duministro y aplicación de impermeabilziante en emulsión asfaltica en los elementos de cimentación; suministro y aplicación de en  pañete en mortero 1:4 por todas sus caras visbles, suministro y aplicación de estuco plastico en todas sus caras visbles;  separadores de concreto de 7,5 centimetos de alto en elementos de cimentación; herramientas, equipos, andamios, equipos de protección para trabajo seguro en altura; gatos;  limpieza y todo lo necesario para su correcta ejecución, cumpliendo con la NSR-10 y normas técnicas aplicables; incluye toma de muestras de cilindors,  ensayos de resistemcia y ductilidad del concreto.</t>
    </r>
  </si>
  <si>
    <r>
      <rPr>
        <b/>
        <sz val="11"/>
        <rFont val="Candara"/>
        <family val="2"/>
      </rPr>
      <t>ZAPATAS EN CONCRETO DE 4.000 PSI INCLUYE FORMALETA Y MANO DE OBRA</t>
    </r>
    <r>
      <rPr>
        <sz val="11"/>
        <rFont val="Candara"/>
        <family val="2"/>
      </rPr>
      <t>; comprende actividades de demolición, reconstrucción de plantilla y excavación para desplante según requermientros de diseño; concreto de solado de limpieza de 5 centimetros de espesor;  refuerzo principal prolongado para conexión con otros elementos estructurales. Incluye excavación, relleno con material seleccionado compactado al 90% del proctor modficado en capas no mayores a 10 centimetros de espesor; , vaciado, curado, duministro y aplicación de impermeabilziante en emulsión asfaltica en los elementos de cimentación; suministro y aplicación de en  pañete en mortero 1:4 por todas sus caras visbles, suministro y aplicación de estuco plastico en todas sus caras visbles;  separadores de concreto de 7,5 centimetos de alto en elementos de cimentación; herramientas, equipos, andamios, equipos de protección para trabajo seguro en altura; gatos;  limpieza y todo lo necesario para su correcta ejecución, cumpliendo con la NSR-10 y normas técnicas aplicables; incluye toma de muestras de cilindors,  ensayos de resistemcia y ductilidad del concreto.</t>
    </r>
  </si>
  <si>
    <r>
      <rPr>
        <b/>
        <sz val="11"/>
        <rFont val="Candara"/>
        <family val="2"/>
      </rPr>
      <t>SOLADO EN CONCRETO DE 14 MPA e=0.05 cm PARA CIMIENTO</t>
    </r>
    <r>
      <rPr>
        <sz val="11"/>
        <rFont val="Candara"/>
        <family val="2"/>
      </rPr>
      <t>S; Suministro y construcción de solado en concreto de 14 MPa con espesor de 5 cm, vaciado sobre base nivelada y compactada, con acabado uniforme y curado adecuado, como capa de limpieza y nivelación para apoyo de cimentaciones. Incluye mano de obra, herramientas, equipos, transporte, limpieza y todo lo necesario para su correcta ejecución, cumpliendo con la NSR-10 y normas técnicas aplicables.</t>
    </r>
  </si>
  <si>
    <r>
      <rPr>
        <b/>
        <sz val="11"/>
        <rFont val="Candara"/>
        <family val="2"/>
      </rPr>
      <t>EVACUACIÓN FINAL DE MATERIAL SOBRANTE DE LA OBRA A SITIO AUTORIZADO</t>
    </r>
    <r>
      <rPr>
        <sz val="11"/>
        <rFont val="Candara"/>
        <family val="2"/>
      </rPr>
      <t>; Disposición final de materiales, limpieza ; Retiro y disposición final de escombros y material sobrante de obra, se debe entregar certificado de disposición final de los escombros mediante un gestor de residuos certificado y resolución por la autoridad competente donde se avala al gestor. este certificado debe ser entregado al final de la obra al sistema de gestión ambiental de la Universidad del Atlántico; incluye señalización de acopio temporal dentro de la instalaciones de la Universidad del Atlántico</t>
    </r>
  </si>
  <si>
    <r>
      <rPr>
        <b/>
        <sz val="11"/>
        <rFont val="Candara"/>
        <family val="2"/>
      </rPr>
      <t>ESCALERAS EN CONCRETO DE 4.000 PSI INCLUYE FORALETA Y MANO DE OBRA</t>
    </r>
    <r>
      <rPr>
        <sz val="11"/>
        <rFont val="Candara"/>
        <family val="2"/>
      </rPr>
      <t>; comprende actividades de demolición, reconstrucción de plantilla y excavación para desplante según requermientros de diseño; concreto de solado de limpieza de 5 centimetros de espesor;  refuerzo principal prolongado para conexión con otros elementos estructurales. Incluye excavación, relleno con material seleccionado compactado al 90% del proctor modficado en capas no mayores a 10 centimetros de espesor; , vaciado, curado, duministro y aplicación de impermeabilziante en emulsión asfaltica en los elementos de cimentación; suministro y aplicación de en  pañete en mortero 1:4 por todas sus caras visbles, suministro y aplicación de estuco plastico en todas sus caras visbles;  separadores de concreto de 7,5 centimetos de alto en elementos de cimentación; herramientas, equipos, andamios, equipos de protección para trabajo seguro en altura; gatos;  limpieza y todo lo necesario para su correcta ejecución, cumpliendo con la NSR-10 y normas técnicas aplicables; incluye toma de muestras de cilindors,  ensayos de resistemcia y ductilidad del concreto.</t>
    </r>
  </si>
  <si>
    <r>
      <t xml:space="preserve">LEVANTE EN BLOCK #6 VIBRADO ESTRUCTURAL RELLENO EN CONCRETO CON REFUERZO EN VARILLA #4 CADA 20 CM; </t>
    </r>
    <r>
      <rPr>
        <sz val="11"/>
        <rFont val="Candara"/>
        <family val="2"/>
      </rPr>
      <t xml:space="preserve">con pega en mortero 1:4, Pañetado por ambas caras, trabado a  muro existente, profundidad de trabado de 1/2 bloque, incluye demolición y perfilado de muro existente para  traba, muro confinado con columnetas, viga dintel y viga de cimentación  (elementos de confinamiento no incluidos en el presente ítem)  incluye Pañete por ambas caras con mortero 1:4 en áreas generales y mortero 1:3 en áreas húmedas (cocineta, baños, jardineras, similares);  inclusive  filos, dilataciones, trabado a muro existente y  todo lo necesario para su elaboración. </t>
    </r>
  </si>
  <si>
    <r>
      <rPr>
        <b/>
        <sz val="11"/>
        <rFont val="Candara"/>
        <family val="2"/>
      </rPr>
      <t xml:space="preserve">PLATAFORMA EN STEEL DECK CALIBRE 22, INCLUYE MALLA ELECTROSOLDADA DE 15x15x6 mm: </t>
    </r>
    <r>
      <rPr>
        <sz val="11"/>
        <rFont val="Candara"/>
        <family val="2"/>
      </rPr>
      <t>Suministro e instalación de plataforma en steel deck calibre 22, con fijación mecánica a la estructura de soporte mediante pernos y/o tornillos autoperforantes, incluyendo el suministro y colocación de malla electrosoldada de 15 x 15 cm y varilla de 6 mm de diámetro, como refuerzo secundario. Comprende cortes, nivelación, encofrado lateral, aplicación de recubrimiento de concreto de acuerdo con diseño estructural, curado, herramientas, equipos, andamios, elementos de seguridad y todo lo necesario para su correcta ejecución. El sistema deberá cumplir con la NSR-10</t>
    </r>
  </si>
  <si>
    <r>
      <rPr>
        <b/>
        <sz val="11"/>
        <rFont val="Candara"/>
        <family val="2"/>
      </rPr>
      <t>SISTEMA DE MANEJO DE TRANSITO PEATONAL INCLUYE PALETEROS</t>
    </r>
    <r>
      <rPr>
        <sz val="11"/>
        <rFont val="Candara"/>
        <family val="2"/>
      </rPr>
      <t>; Implementación de sistema de control y manejo de tránsito peatonal en zona de obra, que comprende la disposición de personal señalizador tipo paleteros, señalización vertical y horizontal provisional, cintas de demarcación, conos, vallas metálicas o plásticas y elementos reflectivos para garantizar la seguridad de peatones y trabajadores. Incluye equipos de protección personal para el personal asignado, coordinación con interventoría, instalación, mantenimiento, retiro y limpieza al finalizar las actividades.</t>
    </r>
  </si>
  <si>
    <r>
      <rPr>
        <b/>
        <sz val="11"/>
        <rFont val="Candara"/>
        <family val="2"/>
      </rPr>
      <t>CERRAMIENTO EN LAMINA ARQUITECTONIC</t>
    </r>
    <r>
      <rPr>
        <sz val="11"/>
        <rFont val="Candara"/>
        <family val="2"/>
      </rPr>
      <t>A; suministro e instalación de CERRAMIENTO EN LAMINA ONDULADA DE ZINC CALIBRE 35 Y LISTONES DE MADERA CATIVA altura 2.4 metros incluye puerta en zinc, señalética de obra sobre cerramiento, desmonte y retiro al finalizar adecuaciones todo lo necesario para su correcta ejecución, equipos, herramientas, certificados</t>
    </r>
  </si>
  <si>
    <r>
      <rPr>
        <b/>
        <sz val="11"/>
        <rFont val="Candara"/>
        <family val="2"/>
      </rPr>
      <t>SISTEMA DE SEGURIDAD PARA PROTECCIÓN EN PRIMER PISO POR CAIDA DE ESCOMBROS Y OTROS ELEMENTOS DE OBRA;</t>
    </r>
    <r>
      <rPr>
        <sz val="11"/>
        <rFont val="Candara"/>
        <family val="2"/>
      </rPr>
      <t xml:space="preserve"> Suministro, instalación y mantenimiento de sistema de seguridad en primer piso para protección contra caída de escombros, herramientas y materiales provenientes de los niveles superiores durante la ejecución de la obra. Incluye instalación de mallas de seguridad, cubiertas provisionales, barandas metálicas y señalización preventiva, así como el suministro de soportes, anclajes, elementos de protección colectiva y todo lo necesario para garantizar la seguridad de trabajadores y transeúntes.</t>
    </r>
  </si>
  <si>
    <r>
      <rPr>
        <b/>
        <sz val="11"/>
        <rFont val="Candara"/>
        <family val="2"/>
      </rPr>
      <t>TRAZADO Y REPLANTEO;</t>
    </r>
    <r>
      <rPr>
        <sz val="11"/>
        <rFont val="Candara"/>
        <family val="2"/>
      </rPr>
      <t xml:space="preserve"> Localización y replanteo, incluye nylon, madera, equipos, andamios, herramientas, certificados. </t>
    </r>
  </si>
  <si>
    <r>
      <t>CAMPAMENTO EN CONTENEDOR METALICO;</t>
    </r>
    <r>
      <rPr>
        <sz val="11"/>
        <rFont val="Candara"/>
        <family val="2"/>
      </rPr>
      <t xml:space="preserve"> suministro, adecuación e instalación de contenedor metálico acondicionado como campamento provisional de obra, incluye piso, cerramientos, aislamiento, sistema eléctrico básico, ventilación, transporte, nivelación, anclaje y todo lo necesario para su correcto funcionamiento.</t>
    </r>
  </si>
  <si>
    <r>
      <rPr>
        <b/>
        <sz val="11"/>
        <rFont val="Candara"/>
        <family val="2"/>
      </rPr>
      <t>EXCAVACIONES PARA CIMIENTOS Y FOSO DE ASCENSOR;</t>
    </r>
    <r>
      <rPr>
        <sz val="11"/>
        <rFont val="Candara"/>
        <family val="2"/>
      </rPr>
      <t xml:space="preserve">  incluye todo lo necesario para su correcta ejecución, equipos, herramientas, certificados;  traslado hasta punto de acopio en sacos de propileno, demarcación de punto de acopio, los residuos deberán ser dispuestos según las normativas ambientales vigentes. </t>
    </r>
  </si>
  <si>
    <r>
      <rPr>
        <b/>
        <sz val="11"/>
        <rFont val="Candara"/>
        <family val="2"/>
      </rPr>
      <t>RELLENO Y COMPACTACIÓN CON MATERIAL SELECCIONADO;</t>
    </r>
    <r>
      <rPr>
        <sz val="11"/>
        <rFont val="Candara"/>
        <family val="2"/>
      </rPr>
      <t xml:space="preserve"> Relleno de material, para nivelación áreas a intervenir en las diferentes zonas dentro del proyecto material será extendido en una capa tota l segun requerimientos de diseño , en un proceso de colocación en capas horizontales cuyo espesor no debe sobrepasar los 10 cm Compactado mecanimente al 90% del proctor modificado y será regado con agua para alcanzar el grado de humedad ideal para compactación incluye la ejecución y soporte de validación mediante un ensayo de proctor o compactación de suelos por un laboratorio que cumpla las normas tecnicas para realizar dichos estudios, se debera entregar los resultados del ensayo a la entidad contratante .ademas incluye todo lo necesario para su correcta ejecución, equipos, herramientas, certificados.</t>
    </r>
  </si>
  <si>
    <r>
      <rPr>
        <b/>
        <sz val="11"/>
        <rFont val="Candara"/>
        <family val="2"/>
      </rPr>
      <t xml:space="preserve">ACERO DE REFUERZO DE 60.000 PSI </t>
    </r>
    <r>
      <rPr>
        <sz val="11"/>
        <rFont val="Candara"/>
        <family val="2"/>
      </rPr>
      <t>PARA ESCALERAS Y CIMIENTOS;  suministro, armado e instalación de acero de refuerzo.</t>
    </r>
  </si>
  <si>
    <r>
      <rPr>
        <b/>
        <sz val="11"/>
        <rFont val="Candara"/>
        <family val="2"/>
      </rPr>
      <t xml:space="preserve">ACERO LAMINADO A572 Gr.50 </t>
    </r>
    <r>
      <rPr>
        <sz val="11"/>
        <rFont val="Candara"/>
        <family val="2"/>
      </rPr>
      <t>PARA ESTRUCTURAS;  suministro, armado e instalación de acero de refuerzo.</t>
    </r>
  </si>
  <si>
    <r>
      <t xml:space="preserve">PLACA EN CONCRETO; </t>
    </r>
    <r>
      <rPr>
        <sz val="11"/>
        <rFont val="Calibri"/>
        <family val="2"/>
      </rPr>
      <t xml:space="preserve">Incluye aditivo impermeabilizante, dilataciones, vaciado del concreto, curado, formaleta (encofrado y desencofrado) incluye polietileno negro para aislamiento de encoframiento con terreno natural, y todo lo necesario para su correcta ejecución equipos, herramientas, certificados.  Dar cumplimiento a la NSR-10. </t>
    </r>
  </si>
  <si>
    <t>OFRECIMIENTO ECONOMICO</t>
  </si>
  <si>
    <t>TOTAL PROYECTO</t>
  </si>
  <si>
    <t xml:space="preserve">Atentamente,
Nombre o Razón Social del PROPONENTE    Nombre del Representante  
Nit o Cédula de Ciudadanía No de  Dirección   
Ciudad   Teléfono   Fax   
Correo electrónico   
FIRMA REPRESENTANTE LEGAL
Atentamente,
Nombre o Razón Social del PROPONENTE    Nombre del Representante  
Nit o Cédula de Ciudadanía No de  Dirección   
Ciudad   Teléfono   Fax   
Correo electrónico   
FIRMA REPRESENTANTE LEGAL
Atentamente,
Nombre o Razón Social del PROPONENTE    Nombre del Representante  
Nit o Cédula de Ciudadanía No de  Dirección   
Ciudad   Teléfono   Fax   
Correo electrónico   
FIRMA REPRESENTANTE LEGAL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</si>
</sst>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164" formatCode="0.0"/>
    <numFmt numFmtId="165" formatCode="_([$$-240A]\ * #,##0.00_);_([$$-240A]\ * \(#,##0.00\);_([$$-240A]\ * &quot;-&quot;??_);_(@_)"/>
    <numFmt numFmtId="166" formatCode="_-&quot;$&quot;\ * #,##0_-;\-&quot;$&quot;\ * #,##0_-;_-&quot;$&quot;\ * &quot;-&quot;_-;_-@"/>
    <numFmt numFmtId="167" formatCode="_-[$$-240A]\ * #,##0.00_-;\-[$$-240A]\ * #,##0.00_-;_-[$$-240A]\ * &quot;-&quot;??_-;_-@_-"/>
    <numFmt numFmtId="168" formatCode="_-&quot;$&quot;* #,##0_-;\-&quot;$&quot;* #,##0_-;_-&quot;$&quot;* &quot;-&quot;_-;_-@_-"/>
  </numFmts>
  <fonts count="21" x14ac:knownFonts="1">
    <font>
      <sz val="11"/>
      <color rgb="FF000000"/>
      <name val="Calibri"/>
      <scheme val="minor"/>
    </font>
    <font>
      <sz val="11"/>
      <color theme="1"/>
      <name val="Calibri"/>
      <family val="2"/>
      <scheme val="minor"/>
    </font>
    <font>
      <sz val="11"/>
      <name val="Calibri"/>
      <family val="2"/>
    </font>
    <font>
      <b/>
      <sz val="11"/>
      <name val="Calibri"/>
      <family val="2"/>
    </font>
    <font>
      <b/>
      <sz val="11"/>
      <name val="Candara"/>
      <family val="2"/>
    </font>
    <font>
      <sz val="11"/>
      <name val="Candara"/>
      <family val="2"/>
    </font>
    <font>
      <u/>
      <sz val="11"/>
      <color theme="10"/>
      <name val="Calibri"/>
      <family val="2"/>
      <scheme val="minor"/>
    </font>
    <font>
      <sz val="11"/>
      <color rgb="FF000000"/>
      <name val="Calibri"/>
      <family val="2"/>
      <scheme val="minor"/>
    </font>
    <font>
      <sz val="11"/>
      <name val="Calibri"/>
      <family val="2"/>
      <scheme val="minor"/>
    </font>
    <font>
      <b/>
      <sz val="11"/>
      <name val="Calibri"/>
      <family val="2"/>
      <scheme val="minor"/>
    </font>
    <font>
      <b/>
      <sz val="12"/>
      <name val="Calibri"/>
      <family val="2"/>
      <scheme val="minor"/>
    </font>
    <font>
      <b/>
      <sz val="14"/>
      <color theme="0"/>
      <name val="Calibri"/>
      <family val="2"/>
      <scheme val="minor"/>
    </font>
    <font>
      <b/>
      <sz val="14"/>
      <name val="Calibri"/>
      <family val="2"/>
      <scheme val="minor"/>
    </font>
    <font>
      <sz val="11"/>
      <color rgb="FF000000"/>
      <name val="Calibri"/>
      <family val="2"/>
      <scheme val="minor"/>
    </font>
    <font>
      <sz val="11"/>
      <color rgb="FF000000"/>
      <name val="Calibri"/>
      <family val="2"/>
      <scheme val="minor"/>
    </font>
    <font>
      <sz val="12"/>
      <name val="Candara"/>
      <family val="2"/>
    </font>
    <font>
      <b/>
      <sz val="14"/>
      <name val="Candara"/>
      <family val="2"/>
    </font>
    <font>
      <sz val="12"/>
      <name val="Calibri"/>
      <family val="2"/>
      <scheme val="minor"/>
    </font>
    <font>
      <b/>
      <sz val="20"/>
      <color theme="1"/>
      <name val="Calibri"/>
      <family val="2"/>
      <scheme val="minor"/>
    </font>
    <font>
      <sz val="14"/>
      <name val="Calibri"/>
      <family val="2"/>
      <scheme val="minor"/>
    </font>
    <font>
      <b/>
      <sz val="12"/>
      <name val="Candara"/>
      <family val="2"/>
    </font>
  </fonts>
  <fills count="6">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4" tint="-0.249977111117893"/>
        <bgColor indexed="64"/>
      </patternFill>
    </fill>
    <fill>
      <patternFill patternType="solid">
        <fgColor theme="4" tint="0.39997558519241921"/>
        <bgColor indexed="64"/>
      </patternFill>
    </fill>
  </fills>
  <borders count="2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rgb="FF000000"/>
      </right>
      <top style="thin">
        <color rgb="FF000000"/>
      </top>
      <bottom style="thin">
        <color rgb="FF000000"/>
      </bottom>
      <diagonal/>
    </border>
  </borders>
  <cellStyleXfs count="10">
    <xf numFmtId="0" fontId="0" fillId="0" borderId="0"/>
    <xf numFmtId="0" fontId="7" fillId="0" borderId="1"/>
    <xf numFmtId="44" fontId="7" fillId="0" borderId="1" applyFont="0" applyFill="0" applyBorder="0" applyAlignment="0" applyProtection="0"/>
    <xf numFmtId="0" fontId="6" fillId="0" borderId="1" applyNumberFormat="0" applyFill="0" applyBorder="0" applyAlignment="0" applyProtection="0"/>
    <xf numFmtId="44" fontId="13" fillId="0" borderId="0" applyFont="0" applyFill="0" applyBorder="0" applyAlignment="0" applyProtection="0"/>
    <xf numFmtId="0" fontId="13" fillId="0" borderId="1"/>
    <xf numFmtId="168" fontId="7" fillId="0" borderId="1" applyFont="0" applyFill="0" applyBorder="0" applyAlignment="0" applyProtection="0"/>
    <xf numFmtId="9" fontId="14" fillId="0" borderId="0" applyFont="0" applyFill="0" applyBorder="0" applyAlignment="0" applyProtection="0"/>
    <xf numFmtId="0" fontId="1" fillId="0" borderId="1"/>
    <xf numFmtId="44" fontId="1" fillId="0" borderId="1" applyFont="0" applyFill="0" applyBorder="0" applyAlignment="0" applyProtection="0"/>
  </cellStyleXfs>
  <cellXfs count="79">
    <xf numFmtId="0" fontId="0" fillId="0" borderId="0" xfId="0"/>
    <xf numFmtId="0" fontId="7" fillId="0" borderId="1" xfId="1"/>
    <xf numFmtId="0" fontId="5" fillId="0" borderId="2" xfId="1" applyFont="1" applyBorder="1" applyAlignment="1">
      <alignment horizontal="left" vertical="top" wrapText="1"/>
    </xf>
    <xf numFmtId="0" fontId="4" fillId="0" borderId="2" xfId="1" applyFont="1" applyBorder="1" applyAlignment="1">
      <alignment horizontal="left" vertical="top" wrapText="1"/>
    </xf>
    <xf numFmtId="166" fontId="4" fillId="0" borderId="4" xfId="1" applyNumberFormat="1" applyFont="1" applyBorder="1" applyAlignment="1">
      <alignment horizontal="left" vertical="center" wrapText="1"/>
    </xf>
    <xf numFmtId="0" fontId="9" fillId="0" borderId="1" xfId="1" applyFont="1"/>
    <xf numFmtId="0" fontId="9" fillId="0" borderId="6" xfId="1" applyFont="1" applyBorder="1"/>
    <xf numFmtId="0" fontId="11" fillId="4" borderId="1" xfId="1" applyFont="1" applyFill="1"/>
    <xf numFmtId="0" fontId="4" fillId="0" borderId="1" xfId="1" applyFont="1" applyAlignment="1">
      <alignment horizontal="center" vertical="center" wrapText="1"/>
    </xf>
    <xf numFmtId="0" fontId="5" fillId="0" borderId="1" xfId="1" applyFont="1" applyAlignment="1">
      <alignment horizontal="center" vertical="center" wrapText="1"/>
    </xf>
    <xf numFmtId="0" fontId="8" fillId="0" borderId="1" xfId="1" applyFont="1"/>
    <xf numFmtId="0" fontId="11" fillId="0" borderId="1" xfId="1" applyFont="1"/>
    <xf numFmtId="44" fontId="7" fillId="0" borderId="1" xfId="4" applyFont="1" applyBorder="1"/>
    <xf numFmtId="0" fontId="5" fillId="0" borderId="2" xfId="0" applyFont="1" applyBorder="1" applyAlignment="1">
      <alignment horizontal="left" vertical="top" wrapText="1"/>
    </xf>
    <xf numFmtId="165" fontId="5" fillId="0" borderId="3" xfId="1" applyNumberFormat="1" applyFont="1" applyBorder="1" applyAlignment="1">
      <alignment horizontal="center" vertical="center" wrapText="1"/>
    </xf>
    <xf numFmtId="0" fontId="2" fillId="0" borderId="2" xfId="1" applyFont="1" applyBorder="1" applyAlignment="1">
      <alignment horizontal="left" vertical="center" wrapText="1"/>
    </xf>
    <xf numFmtId="167" fontId="7" fillId="0" borderId="1" xfId="1" applyNumberFormat="1"/>
    <xf numFmtId="0" fontId="5" fillId="0" borderId="2" xfId="1" applyFont="1" applyBorder="1" applyAlignment="1">
      <alignment horizontal="center" vertical="center" wrapText="1"/>
    </xf>
    <xf numFmtId="0" fontId="4" fillId="0" borderId="3" xfId="1" applyFont="1" applyBorder="1" applyAlignment="1">
      <alignment horizontal="center" vertical="center" wrapText="1"/>
    </xf>
    <xf numFmtId="2" fontId="4" fillId="0" borderId="3" xfId="1" applyNumberFormat="1" applyFont="1" applyBorder="1" applyAlignment="1">
      <alignment horizontal="center" vertical="center" wrapText="1"/>
    </xf>
    <xf numFmtId="166" fontId="4" fillId="0" borderId="4" xfId="1" applyNumberFormat="1" applyFont="1" applyBorder="1" applyAlignment="1">
      <alignment horizontal="left" vertical="center"/>
    </xf>
    <xf numFmtId="0" fontId="4" fillId="0" borderId="9" xfId="1" applyFont="1" applyBorder="1" applyAlignment="1">
      <alignment horizontal="left" vertical="top" wrapText="1"/>
    </xf>
    <xf numFmtId="0" fontId="8" fillId="0" borderId="5" xfId="1" applyFont="1" applyBorder="1"/>
    <xf numFmtId="165" fontId="5" fillId="0" borderId="8" xfId="1" applyNumberFormat="1" applyFont="1" applyBorder="1" applyAlignment="1">
      <alignment horizontal="center" vertical="center" wrapText="1"/>
    </xf>
    <xf numFmtId="2" fontId="4" fillId="0" borderId="4" xfId="1" applyNumberFormat="1" applyFont="1" applyBorder="1" applyAlignment="1">
      <alignment horizontal="center" vertical="center" shrinkToFit="1"/>
    </xf>
    <xf numFmtId="164" fontId="5" fillId="0" borderId="4" xfId="1" applyNumberFormat="1" applyFont="1" applyBorder="1" applyAlignment="1">
      <alignment horizontal="center" vertical="center" shrinkToFit="1"/>
    </xf>
    <xf numFmtId="2" fontId="5" fillId="0" borderId="4" xfId="1" applyNumberFormat="1" applyFont="1" applyBorder="1" applyAlignment="1">
      <alignment horizontal="center" vertical="center" shrinkToFit="1"/>
    </xf>
    <xf numFmtId="44" fontId="4" fillId="0" borderId="4" xfId="2" applyFont="1" applyFill="1" applyBorder="1" applyAlignment="1">
      <alignment horizontal="left" vertical="center"/>
    </xf>
    <xf numFmtId="0" fontId="10" fillId="0" borderId="1" xfId="1" applyFont="1" applyAlignment="1">
      <alignment vertical="center"/>
    </xf>
    <xf numFmtId="0" fontId="16" fillId="2" borderId="15" xfId="1" applyFont="1" applyFill="1" applyBorder="1" applyAlignment="1">
      <alignment horizontal="center" vertical="center"/>
    </xf>
    <xf numFmtId="0" fontId="16" fillId="2" borderId="13" xfId="1" applyFont="1" applyFill="1" applyBorder="1" applyAlignment="1">
      <alignment horizontal="center" vertical="center"/>
    </xf>
    <xf numFmtId="166" fontId="4" fillId="0" borderId="10" xfId="1" applyNumberFormat="1" applyFont="1" applyBorder="1" applyAlignment="1">
      <alignment horizontal="center" vertical="center"/>
    </xf>
    <xf numFmtId="2" fontId="4" fillId="0" borderId="8" xfId="1" applyNumberFormat="1" applyFont="1" applyBorder="1" applyAlignment="1">
      <alignment horizontal="center" vertical="center" shrinkToFit="1"/>
    </xf>
    <xf numFmtId="0" fontId="5" fillId="0" borderId="9" xfId="1" applyFont="1" applyBorder="1" applyAlignment="1">
      <alignment horizontal="center" vertical="center" wrapText="1"/>
    </xf>
    <xf numFmtId="2" fontId="4" fillId="0" borderId="10" xfId="1" applyNumberFormat="1" applyFont="1" applyBorder="1" applyAlignment="1">
      <alignment horizontal="center" vertical="center" shrinkToFit="1"/>
    </xf>
    <xf numFmtId="44" fontId="9" fillId="0" borderId="4" xfId="4" applyFont="1" applyFill="1" applyBorder="1" applyAlignment="1">
      <alignment horizontal="center" vertical="center"/>
    </xf>
    <xf numFmtId="0" fontId="16" fillId="2" borderId="23"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5" xfId="1" applyFont="1" applyFill="1" applyBorder="1" applyAlignment="1">
      <alignment horizontal="center" vertical="center"/>
    </xf>
    <xf numFmtId="0" fontId="19" fillId="2" borderId="21" xfId="1" applyFont="1" applyFill="1" applyBorder="1" applyAlignment="1">
      <alignment horizontal="center" vertical="center"/>
    </xf>
    <xf numFmtId="0" fontId="12" fillId="2" borderId="21" xfId="1" applyFont="1" applyFill="1" applyBorder="1" applyAlignment="1">
      <alignment horizontal="center" vertical="center"/>
    </xf>
    <xf numFmtId="0" fontId="17" fillId="0" borderId="1" xfId="1" applyFont="1" applyAlignment="1">
      <alignment horizontal="center" vertical="center"/>
    </xf>
    <xf numFmtId="166" fontId="10" fillId="0" borderId="1" xfId="1" applyNumberFormat="1" applyFont="1" applyAlignment="1">
      <alignment horizontal="center" vertical="center"/>
    </xf>
    <xf numFmtId="44" fontId="12" fillId="5" borderId="19" xfId="4" applyFont="1" applyFill="1" applyBorder="1" applyAlignment="1">
      <alignment vertical="center"/>
    </xf>
    <xf numFmtId="9" fontId="12" fillId="2" borderId="8" xfId="7" applyFont="1" applyFill="1" applyBorder="1" applyAlignment="1">
      <alignment horizontal="center" vertical="center"/>
    </xf>
    <xf numFmtId="9" fontId="12" fillId="2" borderId="3" xfId="7" applyFont="1" applyFill="1" applyBorder="1" applyAlignment="1">
      <alignment horizontal="center" vertical="center"/>
    </xf>
    <xf numFmtId="9" fontId="12" fillId="2" borderId="11" xfId="7" applyFont="1" applyFill="1" applyBorder="1" applyAlignment="1">
      <alignment horizontal="center" vertical="center"/>
    </xf>
    <xf numFmtId="0" fontId="12" fillId="3" borderId="18" xfId="1" applyFont="1" applyFill="1" applyBorder="1" applyAlignment="1">
      <alignment vertical="center"/>
    </xf>
    <xf numFmtId="44" fontId="12" fillId="3" borderId="19" xfId="4" applyFont="1" applyFill="1" applyBorder="1" applyAlignment="1">
      <alignment vertical="center"/>
    </xf>
    <xf numFmtId="44" fontId="12" fillId="2" borderId="10" xfId="4" applyFont="1" applyFill="1" applyBorder="1" applyAlignment="1">
      <alignment horizontal="center" vertical="center"/>
    </xf>
    <xf numFmtId="44" fontId="12" fillId="2" borderId="4" xfId="4" applyFont="1" applyFill="1" applyBorder="1" applyAlignment="1">
      <alignment horizontal="center" vertical="center"/>
    </xf>
    <xf numFmtId="44" fontId="12" fillId="2" borderId="12" xfId="4" applyFont="1" applyFill="1" applyBorder="1" applyAlignment="1">
      <alignment horizontal="center" vertical="center"/>
    </xf>
    <xf numFmtId="0" fontId="12" fillId="5" borderId="18" xfId="1" applyFont="1" applyFill="1" applyBorder="1" applyAlignment="1">
      <alignment vertical="center"/>
    </xf>
    <xf numFmtId="0" fontId="4" fillId="0" borderId="20" xfId="1" applyFont="1" applyBorder="1" applyAlignment="1">
      <alignment horizontal="center" vertical="center" wrapText="1"/>
    </xf>
    <xf numFmtId="44" fontId="7" fillId="0" borderId="1" xfId="1" applyNumberFormat="1"/>
    <xf numFmtId="0" fontId="15" fillId="0" borderId="2" xfId="0" applyFont="1" applyBorder="1" applyAlignment="1">
      <alignment horizontal="left" vertical="center" wrapText="1"/>
    </xf>
    <xf numFmtId="0" fontId="5" fillId="0" borderId="26" xfId="1" applyFont="1" applyBorder="1" applyAlignment="1">
      <alignment horizontal="left" vertical="top" wrapText="1"/>
    </xf>
    <xf numFmtId="0" fontId="3" fillId="0" borderId="2" xfId="1" applyFont="1" applyBorder="1" applyAlignment="1">
      <alignment horizontal="left" vertical="center" wrapText="1"/>
    </xf>
    <xf numFmtId="0" fontId="18" fillId="2" borderId="15" xfId="1" applyFont="1" applyFill="1" applyBorder="1" applyAlignment="1">
      <alignment horizontal="center" vertical="center"/>
    </xf>
    <xf numFmtId="0" fontId="18" fillId="2" borderId="13" xfId="1" applyFont="1" applyFill="1" applyBorder="1" applyAlignment="1">
      <alignment horizontal="center" vertical="center"/>
    </xf>
    <xf numFmtId="0" fontId="4" fillId="0" borderId="7" xfId="1" applyFont="1" applyBorder="1" applyAlignment="1">
      <alignment horizontal="center" vertical="center" wrapText="1"/>
    </xf>
    <xf numFmtId="0" fontId="16" fillId="3" borderId="15" xfId="1" applyFont="1" applyFill="1" applyBorder="1" applyAlignment="1">
      <alignment horizontal="right" vertical="center"/>
    </xf>
    <xf numFmtId="0" fontId="16" fillId="3" borderId="13" xfId="1" applyFont="1" applyFill="1" applyBorder="1" applyAlignment="1">
      <alignment horizontal="right" vertical="center"/>
    </xf>
    <xf numFmtId="0" fontId="16" fillId="2" borderId="11" xfId="1" applyFont="1" applyFill="1" applyBorder="1" applyAlignment="1">
      <alignment horizontal="right" vertical="center"/>
    </xf>
    <xf numFmtId="0" fontId="16" fillId="2" borderId="21" xfId="1" applyFont="1" applyFill="1" applyBorder="1" applyAlignment="1">
      <alignment horizontal="right" vertical="center"/>
    </xf>
    <xf numFmtId="0" fontId="16" fillId="2" borderId="22" xfId="1" applyFont="1" applyFill="1" applyBorder="1" applyAlignment="1">
      <alignment horizontal="right" vertical="center"/>
    </xf>
    <xf numFmtId="0" fontId="18" fillId="5" borderId="15" xfId="1" applyFont="1" applyFill="1" applyBorder="1" applyAlignment="1">
      <alignment horizontal="center" vertical="center"/>
    </xf>
    <xf numFmtId="0" fontId="18" fillId="5" borderId="13" xfId="1" applyFont="1" applyFill="1" applyBorder="1" applyAlignment="1">
      <alignment horizontal="center" vertical="center"/>
    </xf>
    <xf numFmtId="0" fontId="16" fillId="5" borderId="15" xfId="1" applyFont="1" applyFill="1" applyBorder="1" applyAlignment="1">
      <alignment horizontal="right" vertical="center"/>
    </xf>
    <xf numFmtId="0" fontId="16" fillId="5" borderId="13" xfId="1" applyFont="1" applyFill="1" applyBorder="1" applyAlignment="1">
      <alignment horizontal="right" vertical="center"/>
    </xf>
    <xf numFmtId="0" fontId="16" fillId="5" borderId="14" xfId="1" applyFont="1" applyFill="1" applyBorder="1" applyAlignment="1">
      <alignment horizontal="right" vertical="center"/>
    </xf>
    <xf numFmtId="0" fontId="16" fillId="2" borderId="3" xfId="1" applyFont="1" applyFill="1" applyBorder="1" applyAlignment="1">
      <alignment horizontal="right" vertical="center"/>
    </xf>
    <xf numFmtId="0" fontId="16" fillId="2" borderId="2" xfId="1" applyFont="1" applyFill="1" applyBorder="1" applyAlignment="1">
      <alignment horizontal="right" vertical="center"/>
    </xf>
    <xf numFmtId="0" fontId="16" fillId="2" borderId="17" xfId="1" applyFont="1" applyFill="1" applyBorder="1" applyAlignment="1">
      <alignment horizontal="right" vertical="center"/>
    </xf>
    <xf numFmtId="0" fontId="12" fillId="2" borderId="9" xfId="1" applyFont="1" applyFill="1" applyBorder="1" applyAlignment="1">
      <alignment horizontal="center" vertical="center"/>
    </xf>
    <xf numFmtId="0" fontId="16" fillId="2" borderId="8" xfId="1" applyFont="1" applyFill="1" applyBorder="1" applyAlignment="1">
      <alignment horizontal="right" vertical="center"/>
    </xf>
    <xf numFmtId="0" fontId="16" fillId="2" borderId="9" xfId="1" applyFont="1" applyFill="1" applyBorder="1" applyAlignment="1">
      <alignment horizontal="right" vertical="center"/>
    </xf>
    <xf numFmtId="0" fontId="16" fillId="2" borderId="16" xfId="1" applyFont="1" applyFill="1" applyBorder="1" applyAlignment="1">
      <alignment horizontal="right" vertical="center"/>
    </xf>
    <xf numFmtId="0" fontId="10" fillId="0" borderId="1" xfId="1" applyFont="1" applyAlignment="1">
      <alignment vertical="center" wrapText="1"/>
    </xf>
  </cellXfs>
  <cellStyles count="10">
    <cellStyle name="Hipervínculo 2" xfId="3"/>
    <cellStyle name="Moneda" xfId="4" builtinId="4"/>
    <cellStyle name="Moneda [0] 2" xfId="6"/>
    <cellStyle name="Moneda 2" xfId="2"/>
    <cellStyle name="Moneda 3" xfId="9"/>
    <cellStyle name="Normal" xfId="0" builtinId="0"/>
    <cellStyle name="Normal 2" xfId="1"/>
    <cellStyle name="Normal 3" xfId="5"/>
    <cellStyle name="Normal 4" xfId="8"/>
    <cellStyle name="Porcentaje" xfId="7" builtinId="5"/>
  </cellStyles>
  <dxfs count="11">
    <dxf>
      <font>
        <b/>
        <i val="0"/>
        <strike val="0"/>
        <condense val="0"/>
        <extend val="0"/>
        <outline val="0"/>
        <shadow val="0"/>
        <u val="none"/>
        <vertAlign val="baseline"/>
        <sz val="11"/>
        <color auto="1"/>
        <name val="Candara"/>
        <scheme val="none"/>
      </font>
      <numFmt numFmtId="34" formatCode="_-&quot;$&quot;\ * #,##0.00_-;\-&quot;$&quot;\ * #,##0.00_-;_-&quot;$&quot;\ * &quot;-&quot;??_-;_-@_-"/>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auto="1"/>
        <name val="Candara"/>
        <scheme val="none"/>
      </font>
      <numFmt numFmtId="165" formatCode="_([$$-240A]\ * #,##0.00_);_([$$-240A]\ * \(#,##0.00\);_([$$-240A]\ * &quot;-&quot;??_);_(@_)"/>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top style="thin">
          <color indexed="64"/>
        </top>
        <bottom style="thin">
          <color indexed="64"/>
        </bottom>
      </border>
    </dxf>
    <dxf>
      <font>
        <b val="0"/>
        <i val="0"/>
        <strike val="0"/>
        <condense val="0"/>
        <extend val="0"/>
        <outline val="0"/>
        <shadow val="0"/>
        <u val="none"/>
        <vertAlign val="baseline"/>
        <sz val="11"/>
        <color auto="1"/>
        <name val="Candara"/>
        <scheme val="none"/>
      </font>
      <numFmt numFmtId="2" formatCode="0.00"/>
      <fill>
        <patternFill patternType="none">
          <fgColor indexed="64"/>
          <bgColor indexed="65"/>
        </patternFill>
      </fill>
      <alignment horizontal="center"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ndara"/>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auto="1"/>
        <name val="Candara"/>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rder>
    </dxf>
    <dxf>
      <font>
        <b/>
        <i val="0"/>
        <strike val="0"/>
        <condense val="0"/>
        <extend val="0"/>
        <outline val="0"/>
        <shadow val="0"/>
        <u val="none"/>
        <vertAlign val="baseline"/>
        <sz val="14"/>
        <color auto="1"/>
        <name val="Calibri"/>
        <scheme val="minor"/>
      </font>
      <fill>
        <patternFill patternType="solid">
          <fgColor indexed="64"/>
          <bgColor theme="0" tint="-0.14999847407452621"/>
        </patternFill>
      </fill>
      <alignment horizontal="center" vertical="center" textRotation="0" wrapText="0" indent="0" justifyLastLine="0" shrinkToFit="0" readingOrder="0"/>
    </dxf>
    <dxf>
      <font>
        <b/>
        <i val="0"/>
      </font>
      <fill>
        <patternFill>
          <bgColor theme="4" tint="0.59996337778862885"/>
        </patternFill>
      </fill>
    </dxf>
    <dxf>
      <font>
        <b/>
        <i val="0"/>
      </font>
      <fill>
        <patternFill>
          <bgColor theme="4" tint="0.59996337778862885"/>
        </patternFill>
      </fill>
    </dxf>
    <dxf>
      <font>
        <b/>
        <i val="0"/>
        <u val="none"/>
      </font>
      <numFmt numFmtId="0" formatCode="General"/>
      <fill>
        <patternFill patternType="solid">
          <bgColor rgb="FFFF0000"/>
        </patternFill>
      </fill>
    </dxf>
  </dxfs>
  <tableStyles count="0" defaultTableStyle="TableStyleMedium2" defaultPivotStyle="PivotStyleLight16"/>
  <colors>
    <mruColors>
      <color rgb="FFF7A085"/>
      <color rgb="FFFFFF61"/>
      <color rgb="FF14BCA8"/>
      <color rgb="FFFFFFFF"/>
      <color rgb="FF990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a3" displayName="Tabla3" ref="C7:H58" totalsRowShown="0" headerRowDxfId="7" tableBorderDxfId="6" headerRowCellStyle="Normal 2">
  <autoFilter ref="C7:H58"/>
  <tableColumns count="6">
    <tableColumn id="1" name="ITEM" dataDxfId="5" dataCellStyle="Normal 2"/>
    <tableColumn id="2" name="DESCRICIÓN" dataDxfId="4" dataCellStyle="Normal 2"/>
    <tableColumn id="3" name="UNIDAD" dataDxfId="3" dataCellStyle="Normal 2"/>
    <tableColumn id="4" name="CANT" dataDxfId="2" dataCellStyle="Normal 2"/>
    <tableColumn id="7" name="                    VALOR UNITARIO                " dataDxfId="1" dataCellStyle="Normal 2">
      <calculatedColumnFormula>IF(B7=1,0,+#REF!)</calculatedColumnFormula>
    </tableColumn>
    <tableColumn id="8" name="    VALOR PARCIAL     " dataDxfId="0" dataCellStyle="Normal 2">
      <calculatedColumnFormula>($F8*G8)</calculatedColumnFormula>
    </tableColumn>
  </tableColumns>
  <tableStyleInfo name="TableStyleLight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6"/>
  <sheetViews>
    <sheetView tabSelected="1" view="pageBreakPreview" zoomScale="85" zoomScaleNormal="85" zoomScaleSheetLayoutView="85" workbookViewId="0">
      <pane ySplit="1" topLeftCell="A2" activePane="bottomLeft" state="frozen"/>
      <selection pane="bottomLeft" activeCell="D75" sqref="D75"/>
    </sheetView>
  </sheetViews>
  <sheetFormatPr baseColWidth="10" defaultColWidth="14.42578125" defaultRowHeight="15" customHeight="1" x14ac:dyDescent="0.25"/>
  <cols>
    <col min="1" max="1" width="5.7109375" style="1" customWidth="1"/>
    <col min="2" max="2" width="18" style="1" hidden="1" customWidth="1"/>
    <col min="3" max="3" width="14.42578125" style="5" customWidth="1"/>
    <col min="4" max="4" width="123.42578125" style="10" customWidth="1"/>
    <col min="5" max="5" width="14.85546875" style="10" customWidth="1"/>
    <col min="6" max="6" width="15" style="22" customWidth="1"/>
    <col min="7" max="7" width="27.7109375" style="10" customWidth="1"/>
    <col min="8" max="8" width="47.7109375" style="6" customWidth="1"/>
    <col min="9" max="9" width="16.7109375" style="1" bestFit="1" customWidth="1"/>
    <col min="10" max="16384" width="14.42578125" style="1"/>
  </cols>
  <sheetData>
    <row r="1" spans="1:14" ht="15.75" thickBot="1" x14ac:dyDescent="0.3">
      <c r="C1" s="60"/>
      <c r="D1" s="60"/>
      <c r="E1" s="60"/>
      <c r="F1" s="60"/>
      <c r="G1" s="9"/>
      <c r="H1" s="8"/>
    </row>
    <row r="2" spans="1:14" ht="45" customHeight="1" thickBot="1" x14ac:dyDescent="0.3">
      <c r="C2" s="58" t="s">
        <v>75</v>
      </c>
      <c r="D2" s="59"/>
      <c r="E2" s="59"/>
      <c r="F2" s="59"/>
      <c r="G2" s="59"/>
      <c r="H2" s="59"/>
    </row>
    <row r="3" spans="1:14" ht="19.5" customHeight="1" thickBot="1" x14ac:dyDescent="0.3">
      <c r="C3" s="28"/>
      <c r="D3" s="28"/>
      <c r="E3" s="28"/>
      <c r="F3" s="28"/>
      <c r="G3" s="28"/>
      <c r="H3" s="28"/>
    </row>
    <row r="4" spans="1:14" ht="24.95" customHeight="1" thickBot="1" x14ac:dyDescent="0.3">
      <c r="C4" s="66" t="s">
        <v>5</v>
      </c>
      <c r="D4" s="67"/>
      <c r="E4" s="67"/>
      <c r="F4" s="67"/>
      <c r="G4" s="67"/>
      <c r="H4" s="67"/>
    </row>
    <row r="5" spans="1:14" ht="5.0999999999999996" customHeight="1" thickBot="1" x14ac:dyDescent="0.3">
      <c r="C5" s="28"/>
      <c r="D5" s="28"/>
      <c r="E5" s="28"/>
      <c r="F5" s="28"/>
      <c r="G5" s="28"/>
      <c r="H5" s="28"/>
    </row>
    <row r="6" spans="1:14" s="7" customFormat="1" ht="19.5" thickBot="1" x14ac:dyDescent="0.35">
      <c r="A6" s="11"/>
      <c r="B6" s="11"/>
      <c r="C6" s="29"/>
      <c r="D6" s="30"/>
      <c r="E6" s="30"/>
      <c r="F6" s="30"/>
      <c r="G6" s="74" t="s">
        <v>9</v>
      </c>
      <c r="H6" s="74"/>
      <c r="I6" s="11"/>
      <c r="J6" s="11"/>
      <c r="K6" s="11"/>
      <c r="L6" s="11"/>
      <c r="M6" s="11"/>
      <c r="N6" s="11"/>
    </row>
    <row r="7" spans="1:14" ht="19.5" thickBot="1" x14ac:dyDescent="0.3">
      <c r="C7" s="36" t="s">
        <v>6</v>
      </c>
      <c r="D7" s="37" t="s">
        <v>8</v>
      </c>
      <c r="E7" s="37" t="s">
        <v>3</v>
      </c>
      <c r="F7" s="38" t="s">
        <v>7</v>
      </c>
      <c r="G7" s="39" t="s">
        <v>14</v>
      </c>
      <c r="H7" s="40" t="s">
        <v>15</v>
      </c>
    </row>
    <row r="8" spans="1:14" ht="5.0999999999999996" customHeight="1" thickBot="1" x14ac:dyDescent="0.3">
      <c r="B8" s="1" t="e">
        <v>#REF!</v>
      </c>
      <c r="C8" s="28"/>
      <c r="D8" s="28"/>
      <c r="E8" s="28"/>
      <c r="F8" s="28"/>
      <c r="G8" s="41"/>
      <c r="H8" s="42">
        <f t="shared" ref="H8:H9" si="0">($F8*G8)</f>
        <v>0</v>
      </c>
    </row>
    <row r="9" spans="1:14" x14ac:dyDescent="0.25">
      <c r="B9" s="1">
        <v>1</v>
      </c>
      <c r="C9" s="32">
        <v>1</v>
      </c>
      <c r="D9" s="21" t="s">
        <v>17</v>
      </c>
      <c r="E9" s="33"/>
      <c r="F9" s="34"/>
      <c r="G9" s="23">
        <v>0</v>
      </c>
      <c r="H9" s="31">
        <f t="shared" si="0"/>
        <v>0</v>
      </c>
    </row>
    <row r="10" spans="1:14" x14ac:dyDescent="0.25">
      <c r="B10" s="1">
        <v>2</v>
      </c>
      <c r="C10" s="19">
        <f>SUM(C9+0.01)</f>
        <v>1.01</v>
      </c>
      <c r="D10" s="2" t="s">
        <v>68</v>
      </c>
      <c r="E10" s="17" t="s">
        <v>44</v>
      </c>
      <c r="F10" s="25">
        <v>117.59</v>
      </c>
      <c r="G10" s="14"/>
      <c r="H10" s="27">
        <f t="shared" ref="H10:H57" si="1">($F10*G10)</f>
        <v>0</v>
      </c>
    </row>
    <row r="11" spans="1:14" ht="45" x14ac:dyDescent="0.25">
      <c r="B11" s="1">
        <v>2</v>
      </c>
      <c r="C11" s="18">
        <f>SUM(C10+0.01)</f>
        <v>1.02</v>
      </c>
      <c r="D11" s="3" t="s">
        <v>69</v>
      </c>
      <c r="E11" s="17" t="s">
        <v>19</v>
      </c>
      <c r="F11" s="26">
        <v>4</v>
      </c>
      <c r="G11" s="14"/>
      <c r="H11" s="27">
        <f t="shared" si="1"/>
        <v>0</v>
      </c>
    </row>
    <row r="12" spans="1:14" ht="45" x14ac:dyDescent="0.25">
      <c r="B12" s="1">
        <v>2</v>
      </c>
      <c r="C12" s="18">
        <f>SUM(C11+0.01)</f>
        <v>1.03</v>
      </c>
      <c r="D12" s="2" t="s">
        <v>66</v>
      </c>
      <c r="E12" s="17" t="s">
        <v>44</v>
      </c>
      <c r="F12" s="26">
        <v>80</v>
      </c>
      <c r="G12" s="14"/>
      <c r="H12" s="27">
        <f t="shared" si="1"/>
        <v>0</v>
      </c>
    </row>
    <row r="13" spans="1:14" ht="75" x14ac:dyDescent="0.25">
      <c r="B13" s="1">
        <v>2</v>
      </c>
      <c r="C13" s="18">
        <f t="shared" ref="C13:C49" si="2">SUM(C12+0.01)</f>
        <v>1.04</v>
      </c>
      <c r="D13" s="2" t="s">
        <v>67</v>
      </c>
      <c r="E13" s="17" t="s">
        <v>44</v>
      </c>
      <c r="F13" s="26">
        <v>30</v>
      </c>
      <c r="G13" s="14"/>
      <c r="H13" s="27">
        <f t="shared" si="1"/>
        <v>0</v>
      </c>
    </row>
    <row r="14" spans="1:14" ht="75" x14ac:dyDescent="0.25">
      <c r="B14" s="1">
        <v>2</v>
      </c>
      <c r="C14" s="18">
        <f t="shared" si="2"/>
        <v>1.05</v>
      </c>
      <c r="D14" s="2" t="s">
        <v>65</v>
      </c>
      <c r="E14" s="17" t="s">
        <v>19</v>
      </c>
      <c r="F14" s="26">
        <v>4</v>
      </c>
      <c r="G14" s="14"/>
      <c r="H14" s="27">
        <f t="shared" si="1"/>
        <v>0</v>
      </c>
    </row>
    <row r="15" spans="1:14" x14ac:dyDescent="0.25">
      <c r="B15" s="1">
        <v>1</v>
      </c>
      <c r="C15" s="18">
        <v>2</v>
      </c>
      <c r="D15" s="3" t="s">
        <v>20</v>
      </c>
      <c r="E15" s="17"/>
      <c r="F15" s="26"/>
      <c r="G15" s="14"/>
      <c r="H15" s="27">
        <f t="shared" si="1"/>
        <v>0</v>
      </c>
    </row>
    <row r="16" spans="1:14" ht="45" x14ac:dyDescent="0.25">
      <c r="B16" s="1">
        <v>2</v>
      </c>
      <c r="C16" s="18">
        <f t="shared" si="2"/>
        <v>2.0099999999999998</v>
      </c>
      <c r="D16" s="2" t="s">
        <v>70</v>
      </c>
      <c r="E16" s="17" t="s">
        <v>54</v>
      </c>
      <c r="F16" s="26">
        <v>65.13</v>
      </c>
      <c r="G16" s="14"/>
      <c r="H16" s="27">
        <f t="shared" si="1"/>
        <v>0</v>
      </c>
    </row>
    <row r="17" spans="2:8" ht="105" x14ac:dyDescent="0.25">
      <c r="B17" s="1">
        <v>2</v>
      </c>
      <c r="C17" s="18">
        <f t="shared" si="2"/>
        <v>2.0199999999999996</v>
      </c>
      <c r="D17" s="2" t="s">
        <v>71</v>
      </c>
      <c r="E17" s="17" t="s">
        <v>54</v>
      </c>
      <c r="F17" s="26">
        <v>17.54</v>
      </c>
      <c r="G17" s="14"/>
      <c r="H17" s="20">
        <f t="shared" si="1"/>
        <v>0</v>
      </c>
    </row>
    <row r="18" spans="2:8" ht="75" x14ac:dyDescent="0.25">
      <c r="B18" s="1">
        <v>2</v>
      </c>
      <c r="C18" s="18">
        <f t="shared" si="2"/>
        <v>2.0299999999999994</v>
      </c>
      <c r="D18" s="13" t="s">
        <v>61</v>
      </c>
      <c r="E18" s="17" t="s">
        <v>54</v>
      </c>
      <c r="F18" s="26">
        <v>25.7</v>
      </c>
      <c r="G18" s="14"/>
      <c r="H18" s="4">
        <f t="shared" si="1"/>
        <v>0</v>
      </c>
    </row>
    <row r="19" spans="2:8" x14ac:dyDescent="0.25">
      <c r="B19" s="1">
        <v>1</v>
      </c>
      <c r="C19" s="19">
        <v>3</v>
      </c>
      <c r="D19" s="2" t="s">
        <v>22</v>
      </c>
      <c r="E19" s="17"/>
      <c r="F19" s="26"/>
      <c r="G19" s="14"/>
      <c r="H19" s="4">
        <f t="shared" si="1"/>
        <v>0</v>
      </c>
    </row>
    <row r="20" spans="2:8" ht="60" x14ac:dyDescent="0.25">
      <c r="B20" s="1">
        <v>2</v>
      </c>
      <c r="C20" s="19">
        <f t="shared" si="2"/>
        <v>3.01</v>
      </c>
      <c r="D20" s="2" t="s">
        <v>60</v>
      </c>
      <c r="E20" s="17" t="s">
        <v>18</v>
      </c>
      <c r="F20" s="26">
        <v>60.85</v>
      </c>
      <c r="G20" s="14"/>
      <c r="H20" s="4">
        <f t="shared" si="1"/>
        <v>0</v>
      </c>
    </row>
    <row r="21" spans="2:8" ht="135" x14ac:dyDescent="0.25">
      <c r="B21" s="1">
        <v>2</v>
      </c>
      <c r="C21" s="19">
        <f t="shared" si="2"/>
        <v>3.0199999999999996</v>
      </c>
      <c r="D21" s="2" t="s">
        <v>59</v>
      </c>
      <c r="E21" s="17" t="s">
        <v>21</v>
      </c>
      <c r="F21" s="26">
        <v>12.46</v>
      </c>
      <c r="G21" s="14"/>
      <c r="H21" s="4">
        <f t="shared" si="1"/>
        <v>0</v>
      </c>
    </row>
    <row r="22" spans="2:8" ht="135" x14ac:dyDescent="0.25">
      <c r="B22" s="1">
        <v>2</v>
      </c>
      <c r="C22" s="19">
        <f t="shared" si="2"/>
        <v>3.0299999999999994</v>
      </c>
      <c r="D22" s="2" t="s">
        <v>58</v>
      </c>
      <c r="E22" s="17" t="s">
        <v>21</v>
      </c>
      <c r="F22" s="26">
        <v>4.43</v>
      </c>
      <c r="G22" s="14"/>
      <c r="H22" s="20">
        <f t="shared" si="1"/>
        <v>0</v>
      </c>
    </row>
    <row r="23" spans="2:8" ht="135.75" thickBot="1" x14ac:dyDescent="0.3">
      <c r="B23" s="1">
        <v>2</v>
      </c>
      <c r="C23" s="19">
        <f t="shared" si="2"/>
        <v>3.0399999999999991</v>
      </c>
      <c r="D23" s="2" t="s">
        <v>62</v>
      </c>
      <c r="E23" s="17" t="s">
        <v>21</v>
      </c>
      <c r="F23" s="26">
        <v>21.04</v>
      </c>
      <c r="G23" s="14"/>
      <c r="H23" s="4">
        <f t="shared" si="1"/>
        <v>0</v>
      </c>
    </row>
    <row r="24" spans="2:8" ht="90" x14ac:dyDescent="0.25">
      <c r="B24" s="1">
        <v>2</v>
      </c>
      <c r="C24" s="19">
        <f t="shared" si="2"/>
        <v>3.0499999999999989</v>
      </c>
      <c r="D24" s="3" t="s">
        <v>63</v>
      </c>
      <c r="E24" s="17" t="s">
        <v>21</v>
      </c>
      <c r="F24" s="26">
        <v>82.8</v>
      </c>
      <c r="G24" s="14"/>
      <c r="H24" s="4">
        <f t="shared" si="1"/>
        <v>0</v>
      </c>
    </row>
    <row r="25" spans="2:8" x14ac:dyDescent="0.25">
      <c r="B25" s="1">
        <v>2</v>
      </c>
      <c r="C25" s="19">
        <f t="shared" si="2"/>
        <v>3.0599999999999987</v>
      </c>
      <c r="D25" s="2" t="s">
        <v>73</v>
      </c>
      <c r="E25" s="17" t="s">
        <v>23</v>
      </c>
      <c r="F25" s="26">
        <v>15236</v>
      </c>
      <c r="G25" s="14"/>
      <c r="H25" s="4">
        <f t="shared" si="1"/>
        <v>0</v>
      </c>
    </row>
    <row r="26" spans="2:8" x14ac:dyDescent="0.25">
      <c r="B26" s="1">
        <v>2</v>
      </c>
      <c r="C26" s="19">
        <f t="shared" si="2"/>
        <v>3.0699999999999985</v>
      </c>
      <c r="D26" s="2" t="s">
        <v>72</v>
      </c>
      <c r="E26" s="17" t="s">
        <v>23</v>
      </c>
      <c r="F26" s="26">
        <v>7078</v>
      </c>
      <c r="G26" s="14"/>
      <c r="H26" s="4">
        <f t="shared" si="1"/>
        <v>0</v>
      </c>
    </row>
    <row r="27" spans="2:8" ht="90" x14ac:dyDescent="0.25">
      <c r="B27" s="1">
        <v>2</v>
      </c>
      <c r="C27" s="19">
        <f t="shared" si="2"/>
        <v>3.0799999999999983</v>
      </c>
      <c r="D27" s="2" t="s">
        <v>64</v>
      </c>
      <c r="E27" s="17" t="s">
        <v>18</v>
      </c>
      <c r="F27" s="26">
        <v>312.48</v>
      </c>
      <c r="G27" s="14"/>
      <c r="H27" s="35">
        <f t="shared" si="1"/>
        <v>0</v>
      </c>
    </row>
    <row r="28" spans="2:8" ht="60" x14ac:dyDescent="0.25">
      <c r="B28" s="1">
        <v>2</v>
      </c>
      <c r="C28" s="19">
        <f t="shared" si="2"/>
        <v>3.0899999999999981</v>
      </c>
      <c r="D28" s="2" t="s">
        <v>57</v>
      </c>
      <c r="E28" s="17" t="s">
        <v>23</v>
      </c>
      <c r="F28" s="26">
        <v>27527.55</v>
      </c>
      <c r="G28" s="14"/>
      <c r="H28" s="4">
        <f t="shared" si="1"/>
        <v>0</v>
      </c>
    </row>
    <row r="29" spans="2:8" ht="45" x14ac:dyDescent="0.25">
      <c r="B29" s="1">
        <v>2</v>
      </c>
      <c r="C29" s="19">
        <f t="shared" si="2"/>
        <v>3.0999999999999979</v>
      </c>
      <c r="D29" s="57" t="s">
        <v>74</v>
      </c>
      <c r="E29" s="17" t="s">
        <v>18</v>
      </c>
      <c r="F29" s="26">
        <v>117.59</v>
      </c>
      <c r="G29" s="14"/>
      <c r="H29" s="4">
        <f t="shared" si="1"/>
        <v>0</v>
      </c>
    </row>
    <row r="30" spans="2:8" ht="60" x14ac:dyDescent="0.25">
      <c r="B30" s="1">
        <v>2</v>
      </c>
      <c r="C30" s="19">
        <f t="shared" si="2"/>
        <v>3.1099999999999977</v>
      </c>
      <c r="D30" s="57" t="s">
        <v>56</v>
      </c>
      <c r="E30" s="17" t="s">
        <v>23</v>
      </c>
      <c r="F30" s="26">
        <v>4516.05</v>
      </c>
      <c r="G30" s="14"/>
      <c r="H30" s="20">
        <f t="shared" si="1"/>
        <v>0</v>
      </c>
    </row>
    <row r="31" spans="2:8" ht="135" x14ac:dyDescent="0.25">
      <c r="B31" s="1">
        <v>2</v>
      </c>
      <c r="C31" s="19">
        <f t="shared" si="2"/>
        <v>3.1199999999999974</v>
      </c>
      <c r="D31" s="2" t="s">
        <v>55</v>
      </c>
      <c r="E31" s="17" t="s">
        <v>54</v>
      </c>
      <c r="F31" s="26">
        <v>28.2</v>
      </c>
      <c r="G31" s="14"/>
      <c r="H31" s="4">
        <f t="shared" si="1"/>
        <v>0</v>
      </c>
    </row>
    <row r="32" spans="2:8" x14ac:dyDescent="0.25">
      <c r="B32" s="1">
        <v>1</v>
      </c>
      <c r="C32" s="19">
        <v>4</v>
      </c>
      <c r="D32" s="3" t="s">
        <v>24</v>
      </c>
      <c r="E32" s="17"/>
      <c r="F32" s="26"/>
      <c r="G32" s="14"/>
      <c r="H32" s="35">
        <f t="shared" si="1"/>
        <v>0</v>
      </c>
    </row>
    <row r="33" spans="2:10" ht="60" x14ac:dyDescent="0.25">
      <c r="B33" s="1">
        <v>2</v>
      </c>
      <c r="C33" s="19">
        <f t="shared" si="2"/>
        <v>4.01</v>
      </c>
      <c r="D33" s="2" t="s">
        <v>53</v>
      </c>
      <c r="E33" s="17" t="s">
        <v>44</v>
      </c>
      <c r="F33" s="26">
        <v>22.36</v>
      </c>
      <c r="G33" s="14"/>
      <c r="H33" s="4">
        <f t="shared" si="1"/>
        <v>0</v>
      </c>
    </row>
    <row r="34" spans="2:10" ht="60" x14ac:dyDescent="0.25">
      <c r="B34" s="1">
        <v>2</v>
      </c>
      <c r="C34" s="18">
        <f t="shared" si="2"/>
        <v>4.0199999999999996</v>
      </c>
      <c r="D34" s="2" t="s">
        <v>52</v>
      </c>
      <c r="E34" s="17" t="s">
        <v>44</v>
      </c>
      <c r="F34" s="26">
        <v>215.87</v>
      </c>
      <c r="G34" s="14"/>
      <c r="H34" s="4">
        <f t="shared" si="1"/>
        <v>0</v>
      </c>
    </row>
    <row r="35" spans="2:10" ht="60" x14ac:dyDescent="0.25">
      <c r="B35" s="1">
        <v>2</v>
      </c>
      <c r="C35" s="18">
        <f t="shared" si="2"/>
        <v>4.0299999999999994</v>
      </c>
      <c r="D35" s="2" t="s">
        <v>51</v>
      </c>
      <c r="E35" s="17" t="s">
        <v>25</v>
      </c>
      <c r="F35" s="26">
        <v>41.6</v>
      </c>
      <c r="G35" s="14"/>
      <c r="H35" s="4">
        <f t="shared" si="1"/>
        <v>0</v>
      </c>
    </row>
    <row r="36" spans="2:10" ht="60" x14ac:dyDescent="0.25">
      <c r="B36" s="1">
        <v>2</v>
      </c>
      <c r="C36" s="18">
        <f t="shared" si="2"/>
        <v>4.0399999999999991</v>
      </c>
      <c r="D36" s="2" t="s">
        <v>50</v>
      </c>
      <c r="E36" s="17" t="s">
        <v>26</v>
      </c>
      <c r="F36" s="26">
        <v>249.6</v>
      </c>
      <c r="G36" s="14"/>
      <c r="H36" s="20">
        <f t="shared" si="1"/>
        <v>0</v>
      </c>
    </row>
    <row r="37" spans="2:10" ht="135" x14ac:dyDescent="0.25">
      <c r="B37" s="1">
        <v>2</v>
      </c>
      <c r="C37" s="19">
        <f t="shared" si="2"/>
        <v>4.0499999999999989</v>
      </c>
      <c r="D37" s="56" t="s">
        <v>49</v>
      </c>
      <c r="E37" s="17" t="s">
        <v>44</v>
      </c>
      <c r="F37" s="26">
        <v>198.05</v>
      </c>
      <c r="G37" s="14"/>
      <c r="H37" s="20">
        <f t="shared" si="1"/>
        <v>0</v>
      </c>
    </row>
    <row r="38" spans="2:10" ht="30" x14ac:dyDescent="0.25">
      <c r="B38" s="1">
        <v>2</v>
      </c>
      <c r="C38" s="19">
        <f t="shared" si="2"/>
        <v>4.0599999999999987</v>
      </c>
      <c r="D38" s="2" t="s">
        <v>48</v>
      </c>
      <c r="E38" s="17" t="s">
        <v>44</v>
      </c>
      <c r="F38" s="26">
        <v>149.4</v>
      </c>
      <c r="G38" s="14"/>
      <c r="H38" s="4">
        <f t="shared" si="1"/>
        <v>0</v>
      </c>
    </row>
    <row r="39" spans="2:10" ht="94.5" x14ac:dyDescent="0.25">
      <c r="B39" s="1">
        <v>2</v>
      </c>
      <c r="C39" s="18">
        <f t="shared" si="2"/>
        <v>4.0699999999999985</v>
      </c>
      <c r="D39" s="55" t="s">
        <v>47</v>
      </c>
      <c r="E39" s="17" t="s">
        <v>44</v>
      </c>
      <c r="F39" s="26">
        <v>215.86500000000001</v>
      </c>
      <c r="G39" s="14"/>
      <c r="H39" s="4">
        <f t="shared" si="1"/>
        <v>0</v>
      </c>
    </row>
    <row r="40" spans="2:10" ht="30" x14ac:dyDescent="0.25">
      <c r="B40" s="1">
        <v>2</v>
      </c>
      <c r="C40" s="18">
        <f t="shared" si="2"/>
        <v>4.0799999999999983</v>
      </c>
      <c r="D40" s="2" t="s">
        <v>46</v>
      </c>
      <c r="E40" s="17" t="s">
        <v>44</v>
      </c>
      <c r="F40" s="26">
        <v>149.4</v>
      </c>
      <c r="G40" s="14"/>
      <c r="H40" s="4">
        <f t="shared" si="1"/>
        <v>0</v>
      </c>
    </row>
    <row r="41" spans="2:10" ht="60" x14ac:dyDescent="0.25">
      <c r="B41" s="1">
        <v>2</v>
      </c>
      <c r="C41" s="18">
        <f t="shared" si="2"/>
        <v>4.0899999999999981</v>
      </c>
      <c r="D41" s="2" t="s">
        <v>45</v>
      </c>
      <c r="E41" s="17" t="s">
        <v>44</v>
      </c>
      <c r="F41" s="26">
        <v>149.4</v>
      </c>
      <c r="G41" s="14"/>
      <c r="H41" s="4">
        <f t="shared" si="1"/>
        <v>0</v>
      </c>
    </row>
    <row r="42" spans="2:10" x14ac:dyDescent="0.25">
      <c r="B42" s="1">
        <v>1</v>
      </c>
      <c r="C42" s="53">
        <v>5</v>
      </c>
      <c r="D42" s="2" t="s">
        <v>27</v>
      </c>
      <c r="E42" s="17"/>
      <c r="F42" s="26"/>
      <c r="G42" s="14"/>
      <c r="H42" s="4">
        <f t="shared" si="1"/>
        <v>0</v>
      </c>
      <c r="I42" s="12"/>
      <c r="J42" s="54"/>
    </row>
    <row r="43" spans="2:10" ht="60" x14ac:dyDescent="0.25">
      <c r="B43" s="1">
        <v>2</v>
      </c>
      <c r="C43" s="18">
        <f t="shared" si="2"/>
        <v>5.01</v>
      </c>
      <c r="D43" s="2" t="s">
        <v>43</v>
      </c>
      <c r="E43" s="17" t="s">
        <v>33</v>
      </c>
      <c r="F43" s="26">
        <v>152.32</v>
      </c>
      <c r="G43" s="14"/>
      <c r="H43" s="4">
        <f t="shared" si="1"/>
        <v>0</v>
      </c>
    </row>
    <row r="44" spans="2:10" ht="60" x14ac:dyDescent="0.25">
      <c r="B44" s="1">
        <v>2</v>
      </c>
      <c r="C44" s="18">
        <f t="shared" si="2"/>
        <v>5.0199999999999996</v>
      </c>
      <c r="D44" s="2" t="s">
        <v>42</v>
      </c>
      <c r="E44" s="17" t="s">
        <v>44</v>
      </c>
      <c r="F44" s="24">
        <v>206.85</v>
      </c>
      <c r="G44" s="14"/>
      <c r="H44" s="4">
        <f t="shared" si="1"/>
        <v>0</v>
      </c>
    </row>
    <row r="45" spans="2:10" ht="60" x14ac:dyDescent="0.25">
      <c r="B45" s="1">
        <v>2</v>
      </c>
      <c r="C45" s="18">
        <f t="shared" si="2"/>
        <v>5.0299999999999994</v>
      </c>
      <c r="D45" s="2" t="s">
        <v>41</v>
      </c>
      <c r="E45" s="17" t="s">
        <v>44</v>
      </c>
      <c r="F45" s="25">
        <v>157.36000000000001</v>
      </c>
      <c r="G45" s="14"/>
      <c r="H45" s="4">
        <f t="shared" si="1"/>
        <v>0</v>
      </c>
    </row>
    <row r="46" spans="2:10" x14ac:dyDescent="0.25">
      <c r="B46" s="1">
        <v>1</v>
      </c>
      <c r="C46" s="18">
        <v>6</v>
      </c>
      <c r="D46" s="3" t="s">
        <v>28</v>
      </c>
      <c r="E46" s="17"/>
      <c r="F46" s="24"/>
      <c r="G46" s="14"/>
      <c r="H46" s="4">
        <f t="shared" si="1"/>
        <v>0</v>
      </c>
    </row>
    <row r="47" spans="2:10" ht="90" x14ac:dyDescent="0.25">
      <c r="B47" s="1">
        <v>2</v>
      </c>
      <c r="C47" s="18">
        <f t="shared" si="2"/>
        <v>6.01</v>
      </c>
      <c r="D47" s="3" t="s">
        <v>40</v>
      </c>
      <c r="E47" s="17" t="s">
        <v>0</v>
      </c>
      <c r="F47" s="25">
        <v>60</v>
      </c>
      <c r="G47" s="14"/>
      <c r="H47" s="4">
        <f t="shared" si="1"/>
        <v>0</v>
      </c>
    </row>
    <row r="48" spans="2:10" ht="120" x14ac:dyDescent="0.25">
      <c r="B48" s="1">
        <v>2</v>
      </c>
      <c r="C48" s="18">
        <f t="shared" si="2"/>
        <v>6.02</v>
      </c>
      <c r="D48" s="3" t="s">
        <v>39</v>
      </c>
      <c r="E48" s="17" t="s">
        <v>0</v>
      </c>
      <c r="F48" s="26">
        <v>20</v>
      </c>
      <c r="G48" s="14"/>
      <c r="H48" s="4">
        <f t="shared" si="1"/>
        <v>0</v>
      </c>
    </row>
    <row r="49" spans="1:8" ht="105" x14ac:dyDescent="0.25">
      <c r="B49" s="1">
        <v>2</v>
      </c>
      <c r="C49" s="18">
        <f t="shared" si="2"/>
        <v>6.0299999999999994</v>
      </c>
      <c r="D49" s="3" t="s">
        <v>38</v>
      </c>
      <c r="E49" s="17" t="s">
        <v>0</v>
      </c>
      <c r="F49" s="26">
        <v>40</v>
      </c>
      <c r="G49" s="14"/>
      <c r="H49" s="4">
        <f t="shared" si="1"/>
        <v>0</v>
      </c>
    </row>
    <row r="50" spans="1:8" ht="90" x14ac:dyDescent="0.25">
      <c r="B50" s="1">
        <v>2</v>
      </c>
      <c r="C50" s="18">
        <f t="shared" ref="C50:C57" si="3">SUM(C49+0.01)</f>
        <v>6.0399999999999991</v>
      </c>
      <c r="D50" s="2" t="s">
        <v>37</v>
      </c>
      <c r="E50" s="17" t="s">
        <v>33</v>
      </c>
      <c r="F50" s="26">
        <v>148.83806871727555</v>
      </c>
      <c r="G50" s="14"/>
      <c r="H50" s="4">
        <f t="shared" si="1"/>
        <v>0</v>
      </c>
    </row>
    <row r="51" spans="1:8" ht="75" x14ac:dyDescent="0.25">
      <c r="B51" s="1">
        <v>2</v>
      </c>
      <c r="C51" s="18">
        <f t="shared" si="3"/>
        <v>6.0499999999999989</v>
      </c>
      <c r="D51" s="13" t="s">
        <v>36</v>
      </c>
      <c r="E51" s="17" t="s">
        <v>33</v>
      </c>
      <c r="F51" s="26">
        <v>197.5</v>
      </c>
      <c r="G51" s="14"/>
      <c r="H51" s="4">
        <f t="shared" si="1"/>
        <v>0</v>
      </c>
    </row>
    <row r="52" spans="1:8" ht="105" x14ac:dyDescent="0.25">
      <c r="B52" s="1">
        <v>2</v>
      </c>
      <c r="C52" s="18">
        <f t="shared" si="3"/>
        <v>6.0599999999999987</v>
      </c>
      <c r="D52" s="2" t="s">
        <v>35</v>
      </c>
      <c r="E52" s="17" t="s">
        <v>0</v>
      </c>
      <c r="F52" s="26">
        <v>6</v>
      </c>
      <c r="G52" s="14"/>
      <c r="H52" s="4">
        <f t="shared" si="1"/>
        <v>0</v>
      </c>
    </row>
    <row r="53" spans="1:8" x14ac:dyDescent="0.25">
      <c r="B53" s="1">
        <v>1</v>
      </c>
      <c r="C53" s="18">
        <v>7</v>
      </c>
      <c r="D53" s="3" t="s">
        <v>29</v>
      </c>
      <c r="E53" s="17"/>
      <c r="F53" s="26"/>
      <c r="G53" s="14"/>
      <c r="H53" s="4">
        <f t="shared" si="1"/>
        <v>0</v>
      </c>
    </row>
    <row r="54" spans="1:8" ht="195.75" customHeight="1" x14ac:dyDescent="0.25">
      <c r="B54" s="1">
        <v>2</v>
      </c>
      <c r="C54" s="19">
        <f t="shared" si="3"/>
        <v>7.01</v>
      </c>
      <c r="D54" s="15" t="s">
        <v>34</v>
      </c>
      <c r="E54" s="17" t="s">
        <v>0</v>
      </c>
      <c r="F54" s="26">
        <v>1</v>
      </c>
      <c r="G54" s="14"/>
      <c r="H54" s="4">
        <f t="shared" si="1"/>
        <v>0</v>
      </c>
    </row>
    <row r="55" spans="1:8" x14ac:dyDescent="0.25">
      <c r="B55" s="1">
        <v>1</v>
      </c>
      <c r="C55" s="19">
        <v>8</v>
      </c>
      <c r="D55" s="15" t="s">
        <v>30</v>
      </c>
      <c r="E55" s="17"/>
      <c r="F55" s="26"/>
      <c r="G55" s="14"/>
      <c r="H55" s="4">
        <f t="shared" si="1"/>
        <v>0</v>
      </c>
    </row>
    <row r="56" spans="1:8" ht="165" x14ac:dyDescent="0.25">
      <c r="B56" s="1">
        <v>2</v>
      </c>
      <c r="C56" s="19">
        <f t="shared" si="3"/>
        <v>8.01</v>
      </c>
      <c r="D56" s="2" t="s">
        <v>31</v>
      </c>
      <c r="E56" s="17" t="s">
        <v>0</v>
      </c>
      <c r="F56" s="26">
        <v>1</v>
      </c>
      <c r="G56" s="14"/>
      <c r="H56" s="4">
        <f t="shared" si="1"/>
        <v>0</v>
      </c>
    </row>
    <row r="57" spans="1:8" ht="409.5" x14ac:dyDescent="0.25">
      <c r="B57" s="1">
        <v>2</v>
      </c>
      <c r="C57" s="18">
        <f t="shared" si="3"/>
        <v>8.02</v>
      </c>
      <c r="D57" s="2" t="s">
        <v>32</v>
      </c>
      <c r="E57" s="17" t="s">
        <v>10</v>
      </c>
      <c r="F57" s="26">
        <v>1</v>
      </c>
      <c r="G57" s="14"/>
      <c r="H57" s="4">
        <f t="shared" si="1"/>
        <v>0</v>
      </c>
    </row>
    <row r="58" spans="1:8" ht="15" customHeight="1" thickBot="1" x14ac:dyDescent="0.3"/>
    <row r="59" spans="1:8" ht="19.5" thickBot="1" x14ac:dyDescent="0.3">
      <c r="C59" s="68" t="s">
        <v>12</v>
      </c>
      <c r="D59" s="69"/>
      <c r="E59" s="69"/>
      <c r="F59" s="70"/>
      <c r="G59" s="52"/>
      <c r="H59" s="43">
        <f>SUBTOTAL(109,Tabla3[[    VALOR PARCIAL     ]])</f>
        <v>0</v>
      </c>
    </row>
    <row r="60" spans="1:8" s="16" customFormat="1" ht="5.0999999999999996" customHeight="1" thickBot="1" x14ac:dyDescent="0.3">
      <c r="A60" s="16" t="e">
        <f>+#REF!-#REF!</f>
        <v>#REF!</v>
      </c>
    </row>
    <row r="61" spans="1:8" ht="18.75" x14ac:dyDescent="0.25">
      <c r="C61" s="75" t="s">
        <v>11</v>
      </c>
      <c r="D61" s="76"/>
      <c r="E61" s="76"/>
      <c r="F61" s="77"/>
      <c r="G61" s="44">
        <v>0.27</v>
      </c>
      <c r="H61" s="49">
        <f>+G61*$H$59</f>
        <v>0</v>
      </c>
    </row>
    <row r="62" spans="1:8" ht="18.75" x14ac:dyDescent="0.25">
      <c r="C62" s="71" t="s">
        <v>1</v>
      </c>
      <c r="D62" s="72"/>
      <c r="E62" s="72"/>
      <c r="F62" s="73"/>
      <c r="G62" s="45">
        <v>0.03</v>
      </c>
      <c r="H62" s="50">
        <f>+G62*$H$59</f>
        <v>0</v>
      </c>
    </row>
    <row r="63" spans="1:8" ht="18.75" x14ac:dyDescent="0.25">
      <c r="C63" s="71" t="s">
        <v>2</v>
      </c>
      <c r="D63" s="72"/>
      <c r="E63" s="72"/>
      <c r="F63" s="73"/>
      <c r="G63" s="45">
        <v>0.05</v>
      </c>
      <c r="H63" s="50">
        <f>+G63*$H$59</f>
        <v>0</v>
      </c>
    </row>
    <row r="64" spans="1:8" ht="19.5" thickBot="1" x14ac:dyDescent="0.3">
      <c r="C64" s="63" t="s">
        <v>4</v>
      </c>
      <c r="D64" s="64"/>
      <c r="E64" s="64"/>
      <c r="F64" s="65"/>
      <c r="G64" s="46">
        <v>0.19</v>
      </c>
      <c r="H64" s="51">
        <f>+H63*G64</f>
        <v>0</v>
      </c>
    </row>
    <row r="65" spans="1:8" s="16" customFormat="1" ht="5.0999999999999996" customHeight="1" thickBot="1" x14ac:dyDescent="0.3">
      <c r="A65" s="16" t="e">
        <f>+#REF!-#REF!</f>
        <v>#REF!</v>
      </c>
    </row>
    <row r="66" spans="1:8" ht="24.95" customHeight="1" thickBot="1" x14ac:dyDescent="0.3">
      <c r="C66" s="61" t="s">
        <v>13</v>
      </c>
      <c r="D66" s="62"/>
      <c r="E66" s="62"/>
      <c r="F66" s="62"/>
      <c r="G66" s="47"/>
      <c r="H66" s="48">
        <f>SUM(H59:H64)</f>
        <v>0</v>
      </c>
    </row>
    <row r="67" spans="1:8" ht="15.75" x14ac:dyDescent="0.25">
      <c r="C67" s="28"/>
      <c r="D67" s="28"/>
      <c r="E67" s="28"/>
      <c r="F67" s="28"/>
      <c r="G67" s="28"/>
      <c r="H67" s="28"/>
    </row>
    <row r="68" spans="1:8" s="16" customFormat="1" ht="5.0999999999999996" customHeight="1" thickBot="1" x14ac:dyDescent="0.3">
      <c r="A68" s="16" t="e">
        <f>+#REF!-#REF!</f>
        <v>#REF!</v>
      </c>
    </row>
    <row r="69" spans="1:8" ht="24.95" customHeight="1" thickBot="1" x14ac:dyDescent="0.3">
      <c r="C69" s="61" t="s">
        <v>76</v>
      </c>
      <c r="D69" s="62"/>
      <c r="E69" s="62"/>
      <c r="F69" s="62"/>
      <c r="G69" s="47"/>
      <c r="H69" s="48">
        <f>+H66</f>
        <v>0</v>
      </c>
    </row>
    <row r="70" spans="1:8" ht="225" customHeight="1" x14ac:dyDescent="0.25">
      <c r="C70" s="28"/>
      <c r="D70" s="78" t="s">
        <v>77</v>
      </c>
      <c r="E70" s="28"/>
      <c r="F70" s="28"/>
      <c r="G70" s="28"/>
      <c r="H70" s="28"/>
    </row>
    <row r="71" spans="1:8" ht="15" customHeight="1" x14ac:dyDescent="0.25">
      <c r="F71" s="10"/>
      <c r="H71" s="5"/>
    </row>
    <row r="72" spans="1:8" ht="15" customHeight="1" x14ac:dyDescent="0.25">
      <c r="F72" s="10"/>
      <c r="H72" s="5"/>
    </row>
    <row r="78" spans="1:8" ht="15" customHeight="1" x14ac:dyDescent="0.25">
      <c r="D78" s="10" t="s">
        <v>16</v>
      </c>
    </row>
    <row r="86" spans="8:8" ht="15" customHeight="1" x14ac:dyDescent="0.25">
      <c r="H86" s="10"/>
    </row>
  </sheetData>
  <mergeCells count="11">
    <mergeCell ref="C2:H2"/>
    <mergeCell ref="C1:F1"/>
    <mergeCell ref="C69:F69"/>
    <mergeCell ref="C64:F64"/>
    <mergeCell ref="C66:F66"/>
    <mergeCell ref="C4:H4"/>
    <mergeCell ref="C59:F59"/>
    <mergeCell ref="C63:F63"/>
    <mergeCell ref="G6:H6"/>
    <mergeCell ref="C62:F62"/>
    <mergeCell ref="C61:F61"/>
  </mergeCells>
  <conditionalFormatting sqref="A60 A65 A68">
    <cfRule type="cellIs" dxfId="10" priority="3" operator="notEqual">
      <formula>0</formula>
    </cfRule>
  </conditionalFormatting>
  <conditionalFormatting sqref="C9:H85 C86:G86 C87:H87 C88:F88 C89:H1458">
    <cfRule type="expression" dxfId="9" priority="1">
      <formula>$B9=1</formula>
    </cfRule>
  </conditionalFormatting>
  <conditionalFormatting sqref="H86">
    <cfRule type="expression" dxfId="8" priority="5">
      <formula>$B88=1</formula>
    </cfRule>
  </conditionalFormatting>
  <pageMargins left="0.23622047244094491" right="0.23622047244094491" top="0.74803149606299213" bottom="0.74803149606299213" header="0" footer="0"/>
  <pageSetup scale="5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ESTUDIO DE MERCADO (FORMULA)</vt:lpstr>
      <vt:lpstr>'ESTUDIO DE MERCADO (FORMULA)'!Área_de_impresión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dc:creator>
  <cp:lastModifiedBy>Yira Stefanny Viillalobos Brito</cp:lastModifiedBy>
  <cp:lastPrinted>2025-07-09T18:53:47Z</cp:lastPrinted>
  <dcterms:created xsi:type="dcterms:W3CDTF">2023-05-04T20:22:04Z</dcterms:created>
  <dcterms:modified xsi:type="dcterms:W3CDTF">2025-10-22T20:53:09Z</dcterms:modified>
</cp:coreProperties>
</file>