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dmayorga\Downloads\"/>
    </mc:Choice>
  </mc:AlternateContent>
  <xr:revisionPtr revIDLastSave="0" documentId="8_{AE67DCC0-E83F-434D-8A33-56580BFE5A3F}" xr6:coauthVersionLast="47" xr6:coauthVersionMax="47" xr10:uidLastSave="{00000000-0000-0000-0000-000000000000}"/>
  <bookViews>
    <workbookView xWindow="-120" yWindow="-120" windowWidth="29040" windowHeight="15720" tabRatio="500" xr2:uid="{00000000-000D-0000-FFFF-FFFF00000000}"/>
  </bookViews>
  <sheets>
    <sheet name="IP-FT-27"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5" i="1" l="1"/>
  <c r="F15" i="1"/>
  <c r="Q1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Cris Losada Saenz</author>
  </authors>
  <commentList>
    <comment ref="A5" authorId="0" shapeId="0" xr:uid="{00000000-0006-0000-0000-000001000000}">
      <text>
        <r>
          <rPr>
            <sz val="11"/>
            <color theme="1"/>
            <rFont val="Calibri"/>
            <charset val="1"/>
          </rPr>
          <t>Cris Losada Saenz:
en este campo asigne el número consecutivo del hallazgo, observación o recomendación</t>
        </r>
      </text>
    </comment>
    <comment ref="B5" authorId="0" shapeId="0" xr:uid="{00000000-0006-0000-0000-000002000000}">
      <text>
        <r>
          <rPr>
            <sz val="11"/>
            <color theme="1"/>
            <rFont val="Calibri"/>
            <charset val="1"/>
          </rPr>
          <t>Cris Losada Saenz:
asigne el componente asociado al hallazgo, observación o recomendación</t>
        </r>
      </text>
    </comment>
    <comment ref="C5" authorId="0" shapeId="0" xr:uid="{00000000-0006-0000-0000-000003000000}">
      <text>
        <r>
          <rPr>
            <sz val="11"/>
            <color theme="1"/>
            <rFont val="Calibri"/>
            <charset val="1"/>
          </rPr>
          <t>Cris Losada Saenz:
en este campo se deben diligenciar las situaciones de irregularidad o anormalidad en los componentes BUEN GOBIERNO, ACADÉMICO, ADMINISTRATIVO Y FINANCIERO, identificadas en visita de inspección y vigilancia del Ministerio de Educación Nacional</t>
        </r>
      </text>
    </comment>
    <comment ref="D5" authorId="0" shapeId="0" xr:uid="{00000000-0006-0000-0000-000004000000}">
      <text>
        <r>
          <rPr>
            <sz val="11"/>
            <color theme="1"/>
            <rFont val="Calibri"/>
            <charset val="1"/>
          </rPr>
          <t>Cris Losada Saenz:
en este campo debe incluir la causa principal que generó la ocurrencia del hallazgo, observación o recomendación.</t>
        </r>
      </text>
    </comment>
    <comment ref="E5" authorId="0" shapeId="0" xr:uid="{00000000-0006-0000-0000-000005000000}">
      <text>
        <r>
          <rPr>
            <sz val="11"/>
            <color theme="1"/>
            <rFont val="Calibri"/>
            <charset val="1"/>
          </rPr>
          <t xml:space="preserve">Cris Losada Saenz:
en este campo se deben incluir las acciones que deben responder a la pregunta ¿Qué hacer para superar los hallazgos? </t>
        </r>
      </text>
    </comment>
    <comment ref="F5" authorId="0" shapeId="0" xr:uid="{00000000-0006-0000-0000-000006000000}">
      <text>
        <r>
          <rPr>
            <sz val="11"/>
            <color theme="1"/>
            <rFont val="Calibri"/>
            <charset val="1"/>
          </rPr>
          <t>Cris Losada Saenz:
asigne a la acción establecida un peso porcentual dentro del plan de mejoramiento formulado teniendo en cuenta su contribución al cumplimiento del plan. Recuerde que la celda admite porcentajes y que la sumatoria de las acciones debe ser igual a 100%</t>
        </r>
      </text>
    </comment>
    <comment ref="G5" authorId="0" shapeId="0" xr:uid="{00000000-0006-0000-0000-000007000000}">
      <text>
        <r>
          <rPr>
            <sz val="11"/>
            <color theme="1"/>
            <rFont val="Calibri"/>
            <charset val="1"/>
          </rPr>
          <t>Cris Losada Saenz:
ingrese el número consecutivo de la actividad que le corresponde dentro de cada acción</t>
        </r>
      </text>
    </comment>
    <comment ref="H5" authorId="0" shapeId="0" xr:uid="{00000000-0006-0000-0000-000008000000}">
      <text>
        <r>
          <rPr>
            <sz val="11"/>
            <color theme="1"/>
            <rFont val="Calibri"/>
            <charset val="1"/>
          </rPr>
          <t>Cris Losada Saenz:
en caso que las acciones tengan un mayor nivel de complejidad, es preciso subdividirlas en actividades, estableciendo la secuencia o el procedimiento a seguir para desarrollar las primeras, dando respuesta a la pregunta ¿Cómo hacerlo?. Es vital tomar en consideración: un número adecuado de actividades que permitan contribuir al logro de la acción principal y a resolver el problema. Las acciones que no requieren ser desagregadas, pasan a la columna de las actividades tal como se definieron originalmente.</t>
        </r>
      </text>
    </comment>
    <comment ref="I5" authorId="0" shapeId="0" xr:uid="{00000000-0006-0000-0000-000009000000}">
      <text>
        <r>
          <rPr>
            <sz val="11"/>
            <color theme="1"/>
            <rFont val="Calibri"/>
            <charset val="1"/>
          </rPr>
          <t>Cris Losada Saenz:
en este campo asigne peso a cada una de las actividades descritas de acuerdo con su contribución al cumplimiento de la acción definida. La suma de porcentajes de las actividades debe ser igual al porcentaje asignado a la acción.</t>
        </r>
      </text>
    </comment>
    <comment ref="J5" authorId="0" shapeId="0" xr:uid="{00000000-0006-0000-0000-00000A000000}">
      <text>
        <r>
          <rPr>
            <sz val="11"/>
            <color theme="1"/>
            <rFont val="Calibri"/>
            <charset val="1"/>
          </rPr>
          <t>Cris Losada Saenz:
en este campo se deben presentar resultados concretos para cumplir las actividades, es decir, responden a la pregunta ¿Cómo verificar el cumplimiento de la actividad? Deben redactarse en términos de productos o resultados específicos</t>
        </r>
      </text>
    </comment>
    <comment ref="K5" authorId="0" shapeId="0" xr:uid="{00000000-0006-0000-0000-00000B000000}">
      <text>
        <r>
          <rPr>
            <sz val="11"/>
            <color theme="1"/>
            <rFont val="Calibri"/>
            <charset val="1"/>
          </rPr>
          <t>Cris Losada Saenz:
incluir el cargo del responsable. Uno por actividad</t>
        </r>
      </text>
    </comment>
    <comment ref="L5" authorId="0" shapeId="0" xr:uid="{00000000-0006-0000-0000-00000C000000}">
      <text>
        <r>
          <rPr>
            <sz val="11"/>
            <color theme="1"/>
            <rFont val="Calibri"/>
            <charset val="1"/>
          </rPr>
          <t>Cris Losada Saenz:
indicar los recursos financieros con los que la institución de educación superior - IES adelantará las acciones planteadas en el plan de mejoramiento</t>
        </r>
      </text>
    </comment>
    <comment ref="M5" authorId="0" shapeId="0" xr:uid="{00000000-0006-0000-0000-00000D000000}">
      <text>
        <r>
          <rPr>
            <sz val="11"/>
            <color theme="1"/>
            <rFont val="Calibri"/>
            <charset val="1"/>
          </rPr>
          <t>Cris Losada Saenz:
Cada actividad debe establecer un intervalo de tiempo para su realización; por tanto, es necesario definir cuándo comienza y cuándo termina la actividad</t>
        </r>
      </text>
    </comment>
    <comment ref="O5" authorId="0" shapeId="0" xr:uid="{00000000-0006-0000-0000-00000E000000}">
      <text>
        <r>
          <rPr>
            <sz val="11"/>
            <color theme="1"/>
            <rFont val="Calibri"/>
            <charset val="1"/>
          </rPr>
          <t>Cris Losada Saenz:
en este campo diligencie el porcentaje de avance cuantitativo de cada actividad definida</t>
        </r>
      </text>
    </comment>
    <comment ref="P5" authorId="0" shapeId="0" xr:uid="{00000000-0006-0000-0000-00000F000000}">
      <text>
        <r>
          <rPr>
            <sz val="11"/>
            <color theme="1"/>
            <rFont val="Calibri"/>
            <charset val="1"/>
          </rPr>
          <t>Cris Losada Saenz:
en este campo diligencie el porcentaje de avance cualitativo de cada actividad definida</t>
        </r>
      </text>
    </comment>
    <comment ref="Q5" authorId="0" shapeId="0" xr:uid="{00000000-0006-0000-0000-000010000000}">
      <text>
        <r>
          <rPr>
            <sz val="11"/>
            <color theme="1"/>
            <rFont val="Calibri"/>
            <charset val="1"/>
          </rPr>
          <t>Cris Losada Saenz:
En este campo se presenta el resultado del cálculo de la multiplicación del % Peso Actividad por el Avance Reportado. Por favor no eliminar las fórmulas de la celda, este se calcula automáticamente.</t>
        </r>
      </text>
    </comment>
    <comment ref="R5" authorId="0" shapeId="0" xr:uid="{00000000-0006-0000-0000-000011000000}">
      <text>
        <r>
          <rPr>
            <sz val="11"/>
            <color theme="1"/>
            <rFont val="Calibri"/>
            <charset val="1"/>
          </rPr>
          <t>Cris Losada Saenz:
Corresponde a la sumatoria de los resultados de avances reportados por cada actividad definida. Por favor no eliminar las fórmulas de la celda, este se calcula automáticamente.</t>
        </r>
      </text>
    </comment>
    <comment ref="S5" authorId="0" shapeId="0" xr:uid="{00000000-0006-0000-0000-000012000000}">
      <text>
        <r>
          <rPr>
            <sz val="11"/>
            <color theme="1"/>
            <rFont val="Calibri"/>
            <charset val="1"/>
          </rPr>
          <t>Cris Losada Saenz:
en este campo se debe incluir la fecha en que el Ministerio de Educación Nacional realiza el seguimiento</t>
        </r>
      </text>
    </comment>
    <comment ref="T5" authorId="0" shapeId="0" xr:uid="{00000000-0006-0000-0000-000013000000}">
      <text>
        <r>
          <rPr>
            <sz val="11"/>
            <color theme="1"/>
            <rFont val="Calibri"/>
            <charset val="1"/>
          </rPr>
          <t>Cris Losada Saenz:
en esta columna el Ministerio de Educación Nacional debe incluir los comentarios y notas del seguimiento, y en el caso de revisar información estadística que refleje periodos, indique el periodo al que corresponda</t>
        </r>
      </text>
    </comment>
    <comment ref="U5" authorId="0" shapeId="0" xr:uid="{00000000-0006-0000-0000-000014000000}">
      <text>
        <r>
          <rPr>
            <sz val="11"/>
            <color theme="1"/>
            <rFont val="Calibri"/>
            <charset val="1"/>
          </rPr>
          <t>Cris Losada Saenz:
en esta columna el Ministerio de Educación Nacional realiza una valoración tomando en cuenta la evidencia y soportes documentales presentados por la institución, así como el avance en la realización de las labores vinculadas directamente con el cumplimiento de las actividades. La evaluación del cumplimiento en la ejecución de las actividades se realiza tomando como referencia la fecha programada y los productos o evidencias que deben aportarse, articulado con la acción específica con la que observa relación directa. Su estado puede ser: En proceso; No cumplida; Sin iniciar; Terminada.</t>
        </r>
      </text>
    </comment>
    <comment ref="V5" authorId="0" shapeId="0" xr:uid="{00000000-0006-0000-0000-000015000000}">
      <text>
        <r>
          <rPr>
            <sz val="11"/>
            <color theme="1"/>
            <rFont val="Calibri"/>
            <charset val="1"/>
          </rPr>
          <t>Cris Losada Saenz:
en esta columna el Ministerio de Educación Nacional toma como base las fechas establecidas por la Institución para su cumplimiento.  Frente a la fecha de corte del mes de la visita se valida la fecha de inicio y fecha de terminación de la acción, definiendo los siguientes estados: Vigente; Vencida; Terminada</t>
        </r>
      </text>
    </comment>
  </commentList>
</comments>
</file>

<file path=xl/sharedStrings.xml><?xml version="1.0" encoding="utf-8"?>
<sst xmlns="http://schemas.openxmlformats.org/spreadsheetml/2006/main" count="89" uniqueCount="84">
  <si>
    <t xml:space="preserve"> </t>
  </si>
  <si>
    <t>Nombre IES</t>
  </si>
  <si>
    <t>Universidad del Atlántico</t>
  </si>
  <si>
    <t>Elaborado por:</t>
  </si>
  <si>
    <t>Oficina de Planeación</t>
  </si>
  <si>
    <t>Fecha elaboración</t>
  </si>
  <si>
    <t>Revisado por:</t>
  </si>
  <si>
    <t>Secretaría General - Oficina de Control Interno</t>
  </si>
  <si>
    <t>Aprobado por:</t>
  </si>
  <si>
    <t>Rector Rafael Ángel Castillo Pacheco</t>
  </si>
  <si>
    <t>Modificado (SI/NO):</t>
  </si>
  <si>
    <t>SI – Versión 18. Versión final con ajustes derivados de la mesa de trabajo con la Inspectora In Situ del MEN del 14/05/2026 (Radicado 2026-EE-171615) y de las retroalimentaciones internas e institucionales posteriores. Referencias normativas: Res. MEN 022126/14-nov-2025, 022342/21-nov-2025, 023896/11-dic-2025 y 024488/17-dic-2025. Horizonte de cierre: 31 de diciembre de 2026.</t>
  </si>
  <si>
    <t>No.</t>
  </si>
  <si>
    <t>Componente</t>
  </si>
  <si>
    <t>Hallazgos, observaciones o recomendaciones</t>
  </si>
  <si>
    <t>Causa raíz</t>
  </si>
  <si>
    <t>Acciones</t>
  </si>
  <si>
    <t>% Peso Accion</t>
  </si>
  <si>
    <t>No. de Actividad</t>
  </si>
  <si>
    <t>Descripción de las Actividades</t>
  </si>
  <si>
    <t>% Peso Actividad</t>
  </si>
  <si>
    <t>Productos/
Evidencias</t>
  </si>
  <si>
    <t>Responsables</t>
  </si>
  <si>
    <t>Recursos Financieros</t>
  </si>
  <si>
    <t>Fecha de inicio
DD/MM/AAAA</t>
  </si>
  <si>
    <t>Fecha de terminación
DD/MM/AAAA</t>
  </si>
  <si>
    <t>Avance Reportado</t>
  </si>
  <si>
    <t>Descripción del Avance Reportado</t>
  </si>
  <si>
    <t>% Ejecutado Actividad</t>
  </si>
  <si>
    <t>%  Avance de la Accion</t>
  </si>
  <si>
    <t>Fecha de seguimiento
DD/MM/AAAA</t>
  </si>
  <si>
    <t>Observaciones del seguimiento</t>
  </si>
  <si>
    <t>Evaluación actividades</t>
  </si>
  <si>
    <t>Evaluación de la acción</t>
  </si>
  <si>
    <t>BUEN GOBIERNO</t>
  </si>
  <si>
    <t>Debilidades en los mecanismos institucionales de control, seguimiento y trazabilidad de los procesos de designación y de la gestión de Peticiones, Quejas, Reclamos, Sugerencias, Felicitaciones y Denuncias (PQRSFD), que afectan la transparencia, la objetividad y la seguridad jurídica de las actuaciones institucionales.</t>
  </si>
  <si>
    <t>Desactualización de los instrumentos normativos y procedimentales aplicables a los procesos de designación y a la atención de PQRSFD, sumada a la ausencia de mecanismos sistemáticos de seguimiento, monitoreo y reporte institucional.</t>
  </si>
  <si>
    <t>Actualización de las disposiciones del Estatuto General relacionadas con los procesos de designación, incorporando la obligación de contratar una firma externa especializada para la verificación de requisitos.</t>
  </si>
  <si>
    <t>Revisar las disposiciones vigentes del Estatuto General relacionadas con los procesos de designación, elaborar y presentar la propuesta de modificación que incorpore la contratación de firma externa especializada y tramitar su aprobación por la instancia competente.</t>
  </si>
  <si>
    <t>Propuesta de modificación del Estatuto General; Acuerdo Superior aprobado; registros de socialización; lineamientos para la implementación de la contratación de la firma especializada.</t>
  </si>
  <si>
    <t>Secretaría General / Oficina Asesora Jurídica</t>
  </si>
  <si>
    <t>Presupuesto institucional vigente</t>
  </si>
  <si>
    <t>Implementación de un mecanismo de verificación independiente para los procesos de designación institucional, que garantice transparencia, objetividad y seguridad jurídica en la revisión de requisitos.</t>
  </si>
  <si>
    <t>Definir los criterios, alcance y condiciones técnicas del mecanismo de verificación independiente; adelantar el proceso de contratación de la firma externa especializada cuando ello se requiera; y articular su operación con los procesos de designación institucional.</t>
  </si>
  <si>
    <t>Estudios previos; documentos del proceso contractual; contrato suscrito; informes de verificación y habilitación de candidatos.</t>
  </si>
  <si>
    <t>Actualización del procedimiento de Atención al Ciudadano PRO-GD-008 y de los instrumentos asociados a la gestión de las PQRSFD.</t>
  </si>
  <si>
    <t>Revisar y actualizar el procedimiento de Atención al Ciudadano PRO-GD-008, desarrollar jornadas de socialización dirigidas a jefes y responsables de las dependencias y establecer reportes periódicos de seguimiento de PQRSFD.</t>
  </si>
  <si>
    <t>Procedimiento PRO-GD-008 actualizado y aprobado; registros de asistencia a las jornadas de socialización; reportes periódicos de seguimiento de PQRSFD.</t>
  </si>
  <si>
    <t>Secretaría General / Oficina Asesora Jurídica / SIG Oficina de Planeación</t>
  </si>
  <si>
    <t>Fortalecimiento de las actividades de socialización, seguimiento y monitoreo de la gestión de las PQRSFD mediante la generación periódica de reportes dirigidos a las dependencias responsables y a las instancias institucionales pertinentes.</t>
  </si>
  <si>
    <t>Diseñar y poner en operación un esquema institucional de generación periódica de reportes de PQRSFD; socializarlo con las dependencias responsables; y reportar trimestralmente los resultados a las instancias institucionales pertinentes.</t>
  </si>
  <si>
    <t>Esquema institucional de reporte periódico aprobado; reportes trimestrales publicados; constancias de socialización con dependencias responsables.</t>
  </si>
  <si>
    <t>ADMINISTRATIVO</t>
  </si>
  <si>
    <t>Puntos frágiles en la planeación institucional de la infraestructura y rezagos en la organización y formalización de la planta de personal (administrativa y docente), que limitan el soporte operativo de la continuidad y la calidad del servicio educativo.</t>
  </si>
  <si>
    <t>Ausencia histórica de un instrumento consolidado de planeación de la infraestructura, debilidades operativas en la seguridad y el control de acceso al campus, demoras acumuladas en la ejecución del Plan de Formalización de la planta de personal y limitaciones en los espacios de bienestar universitario.</t>
  </si>
  <si>
    <t>Formulación de las bases del Plan Institucional de Infraestructura como documento marco con diagnóstico, líneas estratégicas y portafolio priorizado de proyectos.</t>
  </si>
  <si>
    <t>Construir y aprobar el documento marco de las Bases del Plan Institucional de Infraestructura, con diagnóstico de necesidades, líneas estratégicas, portafolio priorizado de proyectos y criterios de focalización.</t>
  </si>
  <si>
    <t>Documento marco aprobado mediante Resolución Rectoral; diagnóstico de infraestructura; portafolio priorizado de proyectos con criterios técnicos y de focalización; cronograma referencial.</t>
  </si>
  <si>
    <t>Oficina de Planeación / Vicerrectoría Administrativa y Financiera / Servicios Generales e Infraestructura</t>
  </si>
  <si>
    <t>$1.000.000.000 — Presupuesto institucional vigente</t>
  </si>
  <si>
    <t>Implementación del proyecto de seguridad, control de acceso y vigilancia del campus como primera concreción del Plan Institucional de Infraestructura.</t>
  </si>
  <si>
    <t>Ejecutar las intervenciones priorizadas de seguridad del campus, comprendiendo (i) la implementación de un sistema de control de acceso en puntos críticos, (ii) el diseño e implementación del esquema o plan de vigilancia y monitoreo del campus, y (iii) las adecuaciones físicas asociadas a la seguridad y operación de espacios académicos y administrativos.</t>
  </si>
  <si>
    <t>Sistema de control de acceso operativo en puntos críticos; esquema o plan de vigilancia del campus aprobado e implementado; actas de entrega de las adecuaciones físicas priorizadas; inventario actualizado de sistemas de seguridad operativos.</t>
  </si>
  <si>
    <t>Vicerrectoría Administrativa y Financiera / Servicios Generales e Infraestructura / Vicerrectoría de Bienestar Universitario / Oficina Asesora Jurídica</t>
  </si>
  <si>
    <t>$5.000.000.000 — Presupuesto institucional vigente</t>
  </si>
  <si>
    <t>Ejecución del Plan de Formalización de la planta de personal (administrativa y docente), incluida la apertura y desarrollo del concurso docente con recursos asignados.</t>
  </si>
  <si>
    <t>Ejecutar el Plan de Formalización de la planta de personal (administrativa y docente), incluyendo (i) la implementación de las medidas de formalización administrativa, (ii) la apertura y desarrollo del concurso docente con los recursos asignados y (iii) el reporte trimestral de avance físico y financiero.</t>
  </si>
  <si>
    <t>Plan de Formalización en ejecución con cronograma vigente; convocatoria del concurso docente publicada y en trámite; primer lote de vinculaciones derivadas del concurso y de la formalización administrativa; reportes trimestrales de avance físico y financiero.</t>
  </si>
  <si>
    <t>Vicerrectoría Administrativa y Financiera / Vicerrectoría de Docencia / Oficina de Planeación / Departamento de Gestión del Talento Humano / Oficina Asesora Jurídica</t>
  </si>
  <si>
    <t>$44.100.000.000 — Presupuesto institucional vigente (Formalización planta administrativa $7.500M + recursos adicionales $10.600M + concurso docente $26.000M)</t>
  </si>
  <si>
    <t>ACADÉMICO</t>
  </si>
  <si>
    <t>Limitaciones en las herramientas digitales de apoyo al aprendizaje integradas al ambiente virtual institucional y rezagos en el reconocimiento salarial y de derechos laborales del cuerpo profesoral convencional, que restringen el acompañamiento académico al estudiantado y la consolidación de la calidad del servicio educativo.</t>
  </si>
  <si>
    <t>Subutilización del ambiente virtual de aprendizaje institucional y ausencia de capacidades digitales emergentes integradas a los procesos académicos; sumadas a la acumulación de solicitudes pendientes de reconocimiento de títulos académicos y de prestaciones para los profesores convencionales.</t>
  </si>
  <si>
    <t>Implementación de la primera fase de un asistente virtual con capacidades de inteligencia artificial integrado a la plataforma de aprendizaje Moodle.</t>
  </si>
  <si>
    <t>Adelantar la primera fase del asistente virtual con capacidades de inteligencia artificial en la plataforma de aprendizaje Moodle, comprendiendo (i) los estudios previos y la definición técnica, (ii) la integración funcional en ambiente de prueba, y (iii) un piloto controlado en una facultad o programa seleccionado con su respectiva evaluación.</t>
  </si>
  <si>
    <t>Estudios previos y especificaciones técnicas; ambiente de prueba habilitado con la integración funcional; piloto controlado en operación en una facultad o programa seleccionado; informe de evaluación del piloto con recomendaciones para fases posteriores.</t>
  </si>
  <si>
    <t>Vicerrectoría de Docencia / Departamento de Educación Virtual, Medios Educativos y Audiovisuales / Oficina de Gestión Tecnológica y de Información</t>
  </si>
  <si>
    <t>$400.000.000 — Presupuesto institucional vigente</t>
  </si>
  <si>
    <t>Implementación del programa de mejoramiento salarial y reconocimiento de derechos laborales de los profesores convencionales, incluido el reconocimiento de títulos académicos y el pago de las prestaciones solicitadas.</t>
  </si>
  <si>
    <t>Ejecutar el programa de mejoramiento salarial y reconocimiento de derechos laborales de los profesores convencionales, comprendiendo (i) la identificación y validación de las solicitudes de reconocimiento de títulos académicos y de prestaciones, (ii) la actualización del escalafón y la liquidación correspondiente, y (iii) el pago efectivo de los reconocimientos conforme a la disponibilidad presupuestal y al cronograma institucional.</t>
  </si>
  <si>
    <t>Listado consolidado de profesores convencionales con solicitudes validadas; actos administrativos de reconocimiento de títulos académicos y de ajuste de escalafón; liquidaciones de prestaciones aprobadas; soportes de pago de los reconocimientos efectuados; informe consolidado de cobertura del programa.</t>
  </si>
  <si>
    <t>Vicerrectoría Administrativa y Financiera / Vicerrectoría de Docencia / Departamento de Gestión del Talento Humano / Oficina Asesora Jurídica</t>
  </si>
  <si>
    <t>$3.000.000.000 — Presupuesto institucional vigente (Mejoramiento salarial y reconocimiento de derechos laborales de los profesores convencionales)</t>
  </si>
  <si>
    <t>AVANCE TOTAL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</si>
</sst>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m/d/yyyy"/>
  </numFmts>
  <fonts count="13" x14ac:knownFonts="1">
    <font>
      <sz val="11"/>
      <color theme="1"/>
      <name val="Calibri"/>
      <charset val="1"/>
    </font>
    <font>
      <sz val="11"/>
      <name val="Arial"/>
      <family val="2"/>
      <charset val="1"/>
    </font>
    <font>
      <sz val="10"/>
      <color theme="1"/>
      <name val="Arial"/>
      <family val="2"/>
      <charset val="1"/>
    </font>
    <font>
      <b/>
      <sz val="8"/>
      <name val="Arial"/>
      <family val="2"/>
    </font>
    <font>
      <sz val="8"/>
      <name val="Arial"/>
      <family val="2"/>
    </font>
    <font>
      <sz val="8"/>
      <name val="Arial"/>
      <family val="2"/>
      <charset val="1"/>
    </font>
    <font>
      <b/>
      <sz val="8"/>
      <name val="Arial"/>
      <family val="2"/>
      <charset val="1"/>
    </font>
    <font>
      <b/>
      <sz val="9"/>
      <name val="Arial"/>
      <family val="2"/>
      <charset val="1"/>
    </font>
    <font>
      <b/>
      <shadow/>
      <sz val="9"/>
      <name val="Arial"/>
      <family val="2"/>
      <charset val="1"/>
    </font>
    <font>
      <sz val="11"/>
      <name val="Calibri"/>
      <family val="2"/>
      <charset val="1"/>
    </font>
    <font>
      <sz val="9"/>
      <name val="Arial"/>
      <family val="2"/>
    </font>
    <font>
      <b/>
      <sz val="10"/>
      <name val="Arial"/>
      <family val="2"/>
    </font>
    <font>
      <b/>
      <sz val="11"/>
      <color theme="1"/>
      <name val="Calibri"/>
      <family val="2"/>
    </font>
  </fonts>
  <fills count="7">
    <fill>
      <patternFill patternType="none"/>
    </fill>
    <fill>
      <patternFill patternType="gray125"/>
    </fill>
    <fill>
      <patternFill patternType="solid">
        <fgColor theme="0"/>
        <bgColor rgb="FFFEF9E7"/>
      </patternFill>
    </fill>
    <fill>
      <patternFill patternType="solid">
        <fgColor theme="0" tint="-0.14999847407452621"/>
        <bgColor rgb="FFC0C0C0"/>
      </patternFill>
    </fill>
    <fill>
      <patternFill patternType="solid">
        <fgColor theme="0" tint="-0.14999847407452621"/>
        <bgColor indexed="64"/>
      </patternFill>
    </fill>
    <fill>
      <patternFill patternType="solid">
        <fgColor rgb="FFFFFFFF"/>
        <bgColor rgb="FFFFFFFF"/>
      </patternFill>
    </fill>
    <fill>
      <patternFill patternType="solid">
        <fgColor rgb="FFFFFFFF"/>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888888"/>
      </left>
      <right style="thin">
        <color rgb="FF888888"/>
      </right>
      <top style="thin">
        <color rgb="FF888888"/>
      </top>
      <bottom style="thin">
        <color rgb="FF888888"/>
      </bottom>
      <diagonal/>
    </border>
    <border>
      <left style="thin">
        <color rgb="FF888888"/>
      </left>
      <right style="thin">
        <color rgb="FF888888"/>
      </right>
      <top/>
      <bottom/>
      <diagonal/>
    </border>
    <border>
      <left style="thin">
        <color rgb="FF888888"/>
      </left>
      <right style="thin">
        <color rgb="FF888888"/>
      </right>
      <top/>
      <bottom style="thin">
        <color rgb="FF888888"/>
      </bottom>
      <diagonal/>
    </border>
    <border>
      <left style="thin">
        <color rgb="FF888888"/>
      </left>
      <right style="thin">
        <color rgb="FF888888"/>
      </right>
      <top style="thin">
        <color rgb="FF888888"/>
      </top>
      <bottom/>
      <diagonal/>
    </border>
    <border>
      <left style="thin">
        <color rgb="FF888888"/>
      </left>
      <right/>
      <top style="thin">
        <color rgb="FF888888"/>
      </top>
      <bottom/>
      <diagonal/>
    </border>
    <border>
      <left/>
      <right style="thin">
        <color rgb="FF888888"/>
      </right>
      <top style="thin">
        <color rgb="FF888888"/>
      </top>
      <bottom style="thin">
        <color rgb="FF888888"/>
      </bottom>
      <diagonal/>
    </border>
  </borders>
  <cellStyleXfs count="1">
    <xf numFmtId="0" fontId="0" fillId="0" borderId="0"/>
  </cellStyleXfs>
  <cellXfs count="57">
    <xf numFmtId="0" fontId="0" fillId="0" borderId="0" xfId="0"/>
    <xf numFmtId="0" fontId="3" fillId="0" borderId="1" xfId="0" applyFont="1" applyBorder="1" applyAlignment="1">
      <alignment horizontal="center" vertical="center" wrapText="1"/>
    </xf>
    <xf numFmtId="164"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165" fontId="4" fillId="0" borderId="1" xfId="0" applyNumberFormat="1" applyFont="1" applyBorder="1" applyAlignment="1">
      <alignment horizontal="center" vertical="center" wrapText="1"/>
    </xf>
    <xf numFmtId="0" fontId="4" fillId="0" borderId="0" xfId="0" applyFont="1" applyAlignment="1">
      <alignment horizontal="center" vertical="center"/>
    </xf>
    <xf numFmtId="0" fontId="4" fillId="0" borderId="0" xfId="0" applyFont="1" applyAlignment="1">
      <alignment horizontal="left" vertical="center" wrapText="1"/>
    </xf>
    <xf numFmtId="0" fontId="7" fillId="0" borderId="1" xfId="0" applyFont="1" applyBorder="1" applyAlignment="1">
      <alignment horizontal="center" vertical="center" wrapText="1" readingOrder="1"/>
    </xf>
    <xf numFmtId="0" fontId="8" fillId="0" borderId="1" xfId="0" applyFont="1" applyBorder="1" applyAlignment="1">
      <alignment horizontal="center" vertical="center" wrapText="1" readingOrder="1"/>
    </xf>
    <xf numFmtId="0" fontId="9" fillId="2" borderId="0" xfId="0" applyFont="1" applyFill="1"/>
    <xf numFmtId="0" fontId="10" fillId="2" borderId="1" xfId="0" applyFont="1" applyFill="1" applyBorder="1" applyAlignment="1">
      <alignment horizontal="center" vertical="center" wrapText="1"/>
    </xf>
    <xf numFmtId="0" fontId="10" fillId="2" borderId="1" xfId="0" applyFont="1" applyFill="1" applyBorder="1" applyAlignment="1">
      <alignment horizontal="left" vertical="center" wrapText="1"/>
    </xf>
    <xf numFmtId="9" fontId="10" fillId="2" borderId="1" xfId="0" applyNumberFormat="1" applyFont="1" applyFill="1" applyBorder="1" applyAlignment="1">
      <alignment horizontal="center" vertical="center" wrapText="1"/>
    </xf>
    <xf numFmtId="0" fontId="11" fillId="2" borderId="1" xfId="0" applyFont="1" applyFill="1" applyBorder="1" applyAlignment="1">
      <alignment horizontal="center" vertical="center" wrapText="1"/>
    </xf>
    <xf numFmtId="10" fontId="11" fillId="3" borderId="1" xfId="0" applyNumberFormat="1" applyFont="1" applyFill="1" applyBorder="1" applyAlignment="1">
      <alignment horizontal="center" vertical="center" wrapText="1"/>
    </xf>
    <xf numFmtId="0" fontId="4" fillId="0" borderId="0" xfId="0" applyFont="1" applyAlignment="1">
      <alignment horizontal="center" vertical="center" wrapText="1"/>
    </xf>
    <xf numFmtId="0" fontId="0" fillId="0" borderId="0" xfId="0" applyAlignment="1">
      <alignment horizontal="center" vertical="center"/>
    </xf>
    <xf numFmtId="10" fontId="12" fillId="0" borderId="1" xfId="0" applyNumberFormat="1" applyFont="1" applyBorder="1" applyAlignment="1">
      <alignment horizontal="center" vertical="center"/>
    </xf>
    <xf numFmtId="0" fontId="10" fillId="0" borderId="0" xfId="0" applyFont="1" applyAlignment="1">
      <alignment horizontal="center" vertical="center" wrapText="1"/>
    </xf>
    <xf numFmtId="0" fontId="10" fillId="0" borderId="0" xfId="0" applyFont="1" applyAlignment="1">
      <alignment horizontal="left" vertical="center" wrapText="1"/>
    </xf>
    <xf numFmtId="0" fontId="10" fillId="2" borderId="4" xfId="0" applyFont="1" applyFill="1" applyBorder="1" applyAlignment="1">
      <alignment horizontal="left" vertical="top" wrapText="1"/>
    </xf>
    <xf numFmtId="0" fontId="10" fillId="0" borderId="4" xfId="0" applyFont="1" applyBorder="1" applyAlignment="1">
      <alignment horizontal="left" vertical="top" wrapText="1"/>
    </xf>
    <xf numFmtId="0" fontId="10" fillId="2" borderId="4" xfId="0" applyFont="1" applyFill="1" applyBorder="1" applyAlignment="1">
      <alignment horizontal="center" vertical="center" wrapText="1"/>
    </xf>
    <xf numFmtId="10" fontId="10" fillId="2" borderId="4" xfId="0" applyNumberFormat="1" applyFont="1" applyFill="1" applyBorder="1" applyAlignment="1">
      <alignment horizontal="center" vertical="center" wrapText="1"/>
    </xf>
    <xf numFmtId="14" fontId="10" fillId="2" borderId="4" xfId="0" applyNumberFormat="1" applyFont="1" applyFill="1" applyBorder="1" applyAlignment="1">
      <alignment horizontal="left" vertical="top" wrapText="1"/>
    </xf>
    <xf numFmtId="9" fontId="10" fillId="2" borderId="4" xfId="0" applyNumberFormat="1" applyFont="1" applyFill="1" applyBorder="1" applyAlignment="1">
      <alignment horizontal="left" vertical="top" wrapText="1"/>
    </xf>
    <xf numFmtId="10" fontId="10" fillId="3" borderId="4" xfId="0" applyNumberFormat="1" applyFont="1" applyFill="1" applyBorder="1" applyAlignment="1">
      <alignment horizontal="center" vertical="center" wrapText="1"/>
    </xf>
    <xf numFmtId="0" fontId="10" fillId="5" borderId="4" xfId="0" applyFont="1" applyFill="1" applyBorder="1" applyAlignment="1">
      <alignment horizontal="left" vertical="top" wrapText="1"/>
    </xf>
    <xf numFmtId="10" fontId="10" fillId="0" borderId="4" xfId="0" applyNumberFormat="1" applyFont="1" applyBorder="1" applyAlignment="1">
      <alignment horizontal="center" vertical="center" wrapText="1"/>
    </xf>
    <xf numFmtId="10" fontId="10" fillId="4" borderId="4" xfId="0" applyNumberFormat="1" applyFont="1" applyFill="1" applyBorder="1" applyAlignment="1">
      <alignment horizontal="center" vertical="center" wrapText="1"/>
    </xf>
    <xf numFmtId="0" fontId="10" fillId="6" borderId="4" xfId="0" applyFont="1" applyFill="1" applyBorder="1" applyAlignment="1">
      <alignment horizontal="left" vertical="top" wrapText="1"/>
    </xf>
    <xf numFmtId="0" fontId="10" fillId="0" borderId="4" xfId="0" applyFont="1" applyBorder="1" applyAlignment="1">
      <alignment horizontal="center" vertical="center" wrapText="1"/>
    </xf>
    <xf numFmtId="14" fontId="10" fillId="0" borderId="4" xfId="0" applyNumberFormat="1" applyFont="1" applyBorder="1" applyAlignment="1">
      <alignment horizontal="left" vertical="top" wrapText="1"/>
    </xf>
    <xf numFmtId="9" fontId="10" fillId="0" borderId="4" xfId="0" applyNumberFormat="1" applyFont="1" applyBorder="1" applyAlignment="1">
      <alignment horizontal="left" vertical="top" wrapText="1"/>
    </xf>
    <xf numFmtId="0" fontId="10" fillId="2" borderId="7" xfId="0" applyFont="1" applyFill="1" applyBorder="1" applyAlignment="1">
      <alignment horizontal="center" vertical="center" wrapText="1"/>
    </xf>
    <xf numFmtId="0" fontId="10" fillId="2" borderId="7" xfId="0" applyFont="1" applyFill="1" applyBorder="1" applyAlignment="1">
      <alignment horizontal="left" vertical="top" wrapText="1"/>
    </xf>
    <xf numFmtId="10" fontId="10" fillId="2" borderId="7" xfId="0" applyNumberFormat="1" applyFont="1" applyFill="1" applyBorder="1" applyAlignment="1">
      <alignment horizontal="center" vertical="center" wrapText="1"/>
    </xf>
    <xf numFmtId="0" fontId="10" fillId="4" borderId="4" xfId="0" applyFont="1" applyFill="1" applyBorder="1" applyAlignment="1">
      <alignment horizontal="center" vertical="center" wrapText="1"/>
    </xf>
    <xf numFmtId="10" fontId="10" fillId="2" borderId="8" xfId="0" applyNumberFormat="1" applyFont="1" applyFill="1" applyBorder="1" applyAlignment="1">
      <alignment horizontal="center" vertical="center" wrapText="1"/>
    </xf>
    <xf numFmtId="0" fontId="10" fillId="2" borderId="1" xfId="0" applyFont="1" applyFill="1" applyBorder="1" applyAlignment="1">
      <alignment horizontal="left" vertical="top" wrapText="1"/>
    </xf>
    <xf numFmtId="10" fontId="10" fillId="2" borderId="1" xfId="0" applyNumberFormat="1" applyFont="1" applyFill="1" applyBorder="1" applyAlignment="1">
      <alignment horizontal="center" vertical="center" wrapText="1"/>
    </xf>
    <xf numFmtId="14" fontId="10" fillId="2" borderId="9" xfId="0" applyNumberFormat="1" applyFont="1" applyFill="1" applyBorder="1" applyAlignment="1">
      <alignment horizontal="left" vertical="top" wrapText="1"/>
    </xf>
    <xf numFmtId="9" fontId="10" fillId="3" borderId="4" xfId="0" applyNumberFormat="1" applyFont="1" applyFill="1" applyBorder="1" applyAlignment="1">
      <alignment horizontal="center" vertical="center" wrapText="1"/>
    </xf>
    <xf numFmtId="0" fontId="10" fillId="0" borderId="4" xfId="0" applyFont="1" applyBorder="1" applyAlignment="1">
      <alignment horizontal="center" vertical="center" wrapText="1"/>
    </xf>
    <xf numFmtId="0" fontId="0" fillId="0" borderId="6" xfId="0" applyBorder="1"/>
    <xf numFmtId="0" fontId="3" fillId="0" borderId="1" xfId="0" applyFont="1" applyBorder="1" applyAlignment="1">
      <alignment horizontal="center" vertical="center" wrapText="1"/>
    </xf>
    <xf numFmtId="0" fontId="0" fillId="0" borderId="3" xfId="0" applyBorder="1"/>
    <xf numFmtId="0" fontId="4" fillId="0" borderId="1" xfId="0" applyFont="1" applyBorder="1" applyAlignment="1">
      <alignment horizontal="left" vertical="center" wrapText="1"/>
    </xf>
    <xf numFmtId="0" fontId="0" fillId="0" borderId="2" xfId="0" applyBorder="1"/>
    <xf numFmtId="0" fontId="5" fillId="0" borderId="1" xfId="0" applyFont="1" applyBorder="1" applyAlignment="1">
      <alignment horizontal="left" vertical="center" wrapText="1"/>
    </xf>
    <xf numFmtId="0" fontId="10" fillId="2" borderId="4" xfId="0" applyFont="1" applyFill="1" applyBorder="1" applyAlignment="1">
      <alignment horizontal="left" vertical="top" wrapText="1"/>
    </xf>
    <xf numFmtId="0" fontId="0" fillId="0" borderId="5" xfId="0" applyBorder="1"/>
    <xf numFmtId="0" fontId="2" fillId="0" borderId="1" xfId="0" applyFont="1" applyBorder="1" applyAlignment="1">
      <alignment horizontal="center" vertical="center" wrapText="1"/>
    </xf>
    <xf numFmtId="0" fontId="10" fillId="2" borderId="4" xfId="0" applyFont="1" applyFill="1" applyBorder="1" applyAlignment="1">
      <alignment horizontal="center" vertical="center" wrapText="1"/>
    </xf>
    <xf numFmtId="0" fontId="1" fillId="0" borderId="1" xfId="0" applyFont="1" applyBorder="1" applyAlignment="1">
      <alignment horizontal="center" vertical="center" wrapText="1"/>
    </xf>
    <xf numFmtId="0" fontId="10" fillId="0" borderId="4" xfId="0" applyFont="1" applyBorder="1" applyAlignment="1">
      <alignment horizontal="left" vertical="top" wrapText="1"/>
    </xf>
    <xf numFmtId="0" fontId="6" fillId="0" borderId="1" xfId="0" applyFont="1" applyBorder="1" applyAlignment="1">
      <alignment horizontal="center" vertical="center"/>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88888"/>
      <rgbColor rgb="FF9999FF"/>
      <rgbColor rgb="FF993366"/>
      <rgbColor rgb="FFFFF2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EF9E7"/>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380520</xdr:colOff>
      <xdr:row>1</xdr:row>
      <xdr:rowOff>29520</xdr:rowOff>
    </xdr:to>
    <xdr:pic>
      <xdr:nvPicPr>
        <xdr:cNvPr id="2" name="image_0">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a:fillRect/>
        </a:stretch>
      </xdr:blipFill>
      <xdr:spPr>
        <a:xfrm>
          <a:off x="0" y="0"/>
          <a:ext cx="1649160" cy="1239120"/>
        </a:xfrm>
        <a:prstGeom prst="rect">
          <a:avLst/>
        </a:prstGeom>
        <a:noFill/>
        <a:ln w="0">
          <a:noFill/>
          <a:prstDash val="solid"/>
        </a:ln>
      </xdr:spPr>
    </xdr:pic>
    <xdr:clientData/>
  </xdr:twoCellAnchor>
  <xdr:twoCellAnchor editAs="oneCell">
    <xdr:from>
      <xdr:col>11</xdr:col>
      <xdr:colOff>966240</xdr:colOff>
      <xdr:row>0</xdr:row>
      <xdr:rowOff>0</xdr:rowOff>
    </xdr:from>
    <xdr:to>
      <xdr:col>15</xdr:col>
      <xdr:colOff>1059120</xdr:colOff>
      <xdr:row>0</xdr:row>
      <xdr:rowOff>952200</xdr:rowOff>
    </xdr:to>
    <xdr:pic>
      <xdr:nvPicPr>
        <xdr:cNvPr id="3" name="Imagen 8">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a:stretch>
          <a:fillRect/>
        </a:stretch>
      </xdr:blipFill>
      <xdr:spPr>
        <a:xfrm>
          <a:off x="15768000" y="0"/>
          <a:ext cx="3476160" cy="952200"/>
        </a:xfrm>
        <a:prstGeom prst="rect">
          <a:avLst/>
        </a:prstGeom>
        <a:noFill/>
        <a:ln w="0">
          <a:noFill/>
          <a:prstDash val="solid"/>
        </a:ln>
      </xdr:spPr>
    </xdr:pic>
    <xdr:clientData/>
  </xdr:twoCellAnchor>
</xdr:wsDr>
</file>

<file path=xl/theme/theme1.xml><?xml version="1.0" encoding="utf-8"?>
<a:theme xmlns:a="http://schemas.openxmlformats.org/drawingml/2006/main" name="Offic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a:ea typeface="Calibri"/>
        <a:cs typeface="Calibri"/>
      </a:majorFont>
      <a:minorFont>
        <a:latin typeface="Calibri"/>
        <a:ea typeface="Calibri"/>
        <a:cs typeface="Calibri"/>
      </a:minorFont>
    </a:fontScheme>
    <a:fmtScheme>
      <a:fillStyleLst>
        <a:solidFill>
          <a:schemeClr val="phClr"/>
        </a:solidFill>
        <a:solidFill>
          <a:schemeClr val="dk1"/>
        </a:solidFill>
        <a:solidFill>
          <a:schemeClr val="accent1"/>
        </a:solidFill>
      </a:fillStyleLst>
      <a:lnStyleLst>
        <a:ln w="9525">
          <a:prstDash val="solid"/>
        </a:ln>
        <a:ln w="25400">
          <a:prstDash val="solid"/>
        </a:ln>
        <a:ln w="38100">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5"/>
  <sheetViews>
    <sheetView tabSelected="1" topLeftCell="E8" zoomScale="78" zoomScaleNormal="60" workbookViewId="0">
      <selection activeCell="H13" sqref="H13"/>
    </sheetView>
  </sheetViews>
  <sheetFormatPr baseColWidth="10" defaultColWidth="8.5703125" defaultRowHeight="15" x14ac:dyDescent="0.25"/>
  <cols>
    <col min="1" max="1" width="5" customWidth="1"/>
    <col min="2" max="2" width="14.5703125" customWidth="1"/>
    <col min="3" max="3" width="32" customWidth="1"/>
    <col min="4" max="4" width="27" customWidth="1"/>
    <col min="5" max="5" width="30" customWidth="1"/>
    <col min="6" max="6" width="8" style="16" customWidth="1"/>
    <col min="7" max="7" width="7" style="16" customWidth="1"/>
    <col min="8" max="8" width="34" customWidth="1"/>
    <col min="9" max="9" width="8" style="16" customWidth="1"/>
    <col min="10" max="10" width="27" customWidth="1"/>
    <col min="11" max="11" width="19" customWidth="1"/>
    <col min="12" max="12" width="17" customWidth="1"/>
    <col min="13" max="14" width="11" customWidth="1"/>
    <col min="15" max="15" width="9" customWidth="1"/>
    <col min="16" max="16" width="29" customWidth="1"/>
    <col min="17" max="18" width="9" customWidth="1"/>
    <col min="19" max="19" width="11.85546875" customWidth="1"/>
    <col min="20" max="20" width="27" customWidth="1"/>
    <col min="21" max="22" width="14" customWidth="1"/>
  </cols>
  <sheetData>
    <row r="1" spans="1:22" ht="95.25" customHeight="1" x14ac:dyDescent="0.25">
      <c r="A1" s="54" t="s">
        <v>0</v>
      </c>
      <c r="B1" s="48"/>
      <c r="C1" s="48"/>
      <c r="D1" s="48"/>
      <c r="E1" s="48"/>
      <c r="F1" s="48"/>
      <c r="G1" s="48"/>
      <c r="H1" s="48"/>
      <c r="I1" s="48"/>
      <c r="J1" s="48"/>
      <c r="K1" s="48"/>
      <c r="L1" s="48"/>
      <c r="M1" s="48"/>
      <c r="N1" s="48"/>
      <c r="O1" s="48"/>
      <c r="P1" s="48"/>
      <c r="Q1" s="48"/>
      <c r="R1" s="48"/>
      <c r="S1" s="46"/>
      <c r="T1" s="52"/>
      <c r="U1" s="48"/>
      <c r="V1" s="46"/>
    </row>
    <row r="2" spans="1:22" ht="30" customHeight="1" x14ac:dyDescent="0.25">
      <c r="A2" s="45" t="s">
        <v>1</v>
      </c>
      <c r="B2" s="48"/>
      <c r="C2" s="46"/>
      <c r="D2" s="47" t="s">
        <v>2</v>
      </c>
      <c r="E2" s="48"/>
      <c r="F2" s="46"/>
      <c r="G2" s="45" t="s">
        <v>3</v>
      </c>
      <c r="H2" s="46"/>
      <c r="I2" s="47" t="s">
        <v>4</v>
      </c>
      <c r="J2" s="48"/>
      <c r="K2" s="46"/>
      <c r="L2" s="1" t="s">
        <v>5</v>
      </c>
      <c r="M2" s="2">
        <v>46157</v>
      </c>
      <c r="N2" s="45" t="s">
        <v>6</v>
      </c>
      <c r="O2" s="46"/>
      <c r="P2" s="49" t="s">
        <v>7</v>
      </c>
      <c r="Q2" s="48"/>
      <c r="R2" s="46"/>
      <c r="S2" s="45" t="s">
        <v>8</v>
      </c>
      <c r="T2" s="46"/>
      <c r="U2" s="3" t="s">
        <v>9</v>
      </c>
      <c r="V2" s="4">
        <v>46198</v>
      </c>
    </row>
    <row r="3" spans="1:22" ht="25.5" customHeight="1" x14ac:dyDescent="0.25">
      <c r="A3" s="56" t="s">
        <v>10</v>
      </c>
      <c r="B3" s="48"/>
      <c r="C3" s="46"/>
      <c r="D3" s="49" t="s">
        <v>11</v>
      </c>
      <c r="E3" s="48"/>
      <c r="F3" s="48"/>
      <c r="G3" s="48"/>
      <c r="H3" s="48"/>
      <c r="I3" s="48"/>
      <c r="J3" s="48"/>
      <c r="K3" s="48"/>
      <c r="L3" s="48"/>
      <c r="M3" s="48"/>
      <c r="N3" s="48"/>
      <c r="O3" s="48"/>
      <c r="P3" s="48"/>
      <c r="Q3" s="48"/>
      <c r="R3" s="48"/>
      <c r="S3" s="48"/>
      <c r="T3" s="48"/>
      <c r="U3" s="48"/>
      <c r="V3" s="46"/>
    </row>
    <row r="4" spans="1:22" ht="14.25" customHeight="1" x14ac:dyDescent="0.25">
      <c r="A4" s="5"/>
      <c r="B4" s="5"/>
      <c r="C4" s="5"/>
      <c r="D4" s="6"/>
      <c r="E4" s="6"/>
      <c r="F4" s="15"/>
      <c r="G4" s="15"/>
      <c r="H4" s="6"/>
      <c r="I4" s="15"/>
      <c r="J4" s="6"/>
      <c r="K4" s="6"/>
      <c r="L4" s="6"/>
      <c r="M4" s="6"/>
      <c r="N4" s="6"/>
      <c r="O4" s="6"/>
      <c r="P4" s="6"/>
      <c r="Q4" s="6"/>
      <c r="R4" s="6"/>
      <c r="S4" s="6"/>
      <c r="T4" s="6"/>
      <c r="U4" s="6"/>
      <c r="V4" s="6"/>
    </row>
    <row r="5" spans="1:22" s="9" customFormat="1" ht="45.75" customHeight="1" x14ac:dyDescent="0.25">
      <c r="A5" s="7" t="s">
        <v>12</v>
      </c>
      <c r="B5" s="7" t="s">
        <v>13</v>
      </c>
      <c r="C5" s="7" t="s">
        <v>14</v>
      </c>
      <c r="D5" s="7" t="s">
        <v>15</v>
      </c>
      <c r="E5" s="7" t="s">
        <v>16</v>
      </c>
      <c r="F5" s="7" t="s">
        <v>17</v>
      </c>
      <c r="G5" s="7" t="s">
        <v>18</v>
      </c>
      <c r="H5" s="7" t="s">
        <v>19</v>
      </c>
      <c r="I5" s="7" t="s">
        <v>20</v>
      </c>
      <c r="J5" s="8" t="s">
        <v>21</v>
      </c>
      <c r="K5" s="7" t="s">
        <v>22</v>
      </c>
      <c r="L5" s="7" t="s">
        <v>23</v>
      </c>
      <c r="M5" s="7" t="s">
        <v>24</v>
      </c>
      <c r="N5" s="7" t="s">
        <v>25</v>
      </c>
      <c r="O5" s="7" t="s">
        <v>26</v>
      </c>
      <c r="P5" s="7" t="s">
        <v>27</v>
      </c>
      <c r="Q5" s="7" t="s">
        <v>28</v>
      </c>
      <c r="R5" s="7" t="s">
        <v>29</v>
      </c>
      <c r="S5" s="7" t="s">
        <v>30</v>
      </c>
      <c r="T5" s="7" t="s">
        <v>31</v>
      </c>
      <c r="U5" s="7" t="s">
        <v>32</v>
      </c>
      <c r="V5" s="7" t="s">
        <v>33</v>
      </c>
    </row>
    <row r="6" spans="1:22" ht="150" customHeight="1" x14ac:dyDescent="0.25">
      <c r="A6" s="53">
        <v>1</v>
      </c>
      <c r="B6" s="53" t="s">
        <v>34</v>
      </c>
      <c r="C6" s="50" t="s">
        <v>35</v>
      </c>
      <c r="D6" s="50" t="s">
        <v>36</v>
      </c>
      <c r="E6" s="20" t="s">
        <v>37</v>
      </c>
      <c r="F6" s="23">
        <v>0.05</v>
      </c>
      <c r="G6" s="22">
        <v>1</v>
      </c>
      <c r="H6" s="20" t="s">
        <v>38</v>
      </c>
      <c r="I6" s="23">
        <v>0.05</v>
      </c>
      <c r="J6" s="20" t="s">
        <v>39</v>
      </c>
      <c r="K6" s="20" t="s">
        <v>40</v>
      </c>
      <c r="L6" s="20" t="s">
        <v>41</v>
      </c>
      <c r="M6" s="24">
        <v>46204</v>
      </c>
      <c r="N6" s="24">
        <v>46387</v>
      </c>
      <c r="O6" s="25">
        <v>0</v>
      </c>
      <c r="P6" s="20"/>
      <c r="Q6" s="26">
        <v>0</v>
      </c>
      <c r="R6" s="26"/>
      <c r="S6" s="27"/>
      <c r="T6" s="27"/>
      <c r="U6" s="27"/>
      <c r="V6" s="27"/>
    </row>
    <row r="7" spans="1:22" ht="150" customHeight="1" x14ac:dyDescent="0.25">
      <c r="A7" s="51"/>
      <c r="B7" s="51"/>
      <c r="C7" s="51"/>
      <c r="D7" s="51"/>
      <c r="E7" s="21" t="s">
        <v>42</v>
      </c>
      <c r="F7" s="28">
        <v>0.1</v>
      </c>
      <c r="G7" s="22">
        <v>2</v>
      </c>
      <c r="H7" s="20" t="s">
        <v>43</v>
      </c>
      <c r="I7" s="23">
        <v>0.1</v>
      </c>
      <c r="J7" s="20" t="s">
        <v>44</v>
      </c>
      <c r="K7" s="20" t="s">
        <v>40</v>
      </c>
      <c r="L7" s="20" t="s">
        <v>41</v>
      </c>
      <c r="M7" s="24">
        <v>46174</v>
      </c>
      <c r="N7" s="24">
        <v>46387</v>
      </c>
      <c r="O7" s="25">
        <v>0</v>
      </c>
      <c r="P7" s="20"/>
      <c r="Q7" s="26">
        <v>0</v>
      </c>
      <c r="R7" s="29"/>
      <c r="S7" s="30"/>
      <c r="T7" s="30"/>
      <c r="U7" s="30"/>
      <c r="V7" s="30"/>
    </row>
    <row r="8" spans="1:22" ht="150" customHeight="1" x14ac:dyDescent="0.25">
      <c r="A8" s="51"/>
      <c r="B8" s="51"/>
      <c r="C8" s="51"/>
      <c r="D8" s="51"/>
      <c r="E8" s="21" t="s">
        <v>45</v>
      </c>
      <c r="F8" s="28">
        <v>0.05</v>
      </c>
      <c r="G8" s="22">
        <v>3</v>
      </c>
      <c r="H8" s="20" t="s">
        <v>46</v>
      </c>
      <c r="I8" s="23">
        <v>0.05</v>
      </c>
      <c r="J8" s="20" t="s">
        <v>47</v>
      </c>
      <c r="K8" s="20" t="s">
        <v>48</v>
      </c>
      <c r="L8" s="20" t="s">
        <v>41</v>
      </c>
      <c r="M8" s="24">
        <v>46174</v>
      </c>
      <c r="N8" s="24">
        <v>46387</v>
      </c>
      <c r="O8" s="25">
        <v>0</v>
      </c>
      <c r="P8" s="20"/>
      <c r="Q8" s="26">
        <v>0</v>
      </c>
      <c r="R8" s="29"/>
      <c r="S8" s="30"/>
      <c r="T8" s="30"/>
      <c r="U8" s="30"/>
      <c r="V8" s="30"/>
    </row>
    <row r="9" spans="1:22" ht="150" customHeight="1" x14ac:dyDescent="0.25">
      <c r="A9" s="44"/>
      <c r="B9" s="44"/>
      <c r="C9" s="44"/>
      <c r="D9" s="44"/>
      <c r="E9" s="21" t="s">
        <v>49</v>
      </c>
      <c r="F9" s="28">
        <v>0.1</v>
      </c>
      <c r="G9" s="22">
        <v>4</v>
      </c>
      <c r="H9" s="20" t="s">
        <v>50</v>
      </c>
      <c r="I9" s="23">
        <v>0.1</v>
      </c>
      <c r="J9" s="20" t="s">
        <v>51</v>
      </c>
      <c r="K9" s="20" t="s">
        <v>48</v>
      </c>
      <c r="L9" s="20" t="s">
        <v>41</v>
      </c>
      <c r="M9" s="24">
        <v>46174</v>
      </c>
      <c r="N9" s="24">
        <v>46387</v>
      </c>
      <c r="O9" s="25">
        <v>0</v>
      </c>
      <c r="P9" s="20"/>
      <c r="Q9" s="26">
        <v>0</v>
      </c>
      <c r="R9" s="26"/>
      <c r="S9" s="27"/>
      <c r="T9" s="27"/>
      <c r="U9" s="27"/>
      <c r="V9" s="27"/>
    </row>
    <row r="10" spans="1:22" ht="150" customHeight="1" x14ac:dyDescent="0.25">
      <c r="A10" s="43">
        <v>2</v>
      </c>
      <c r="B10" s="43" t="s">
        <v>52</v>
      </c>
      <c r="C10" s="55" t="s">
        <v>53</v>
      </c>
      <c r="D10" s="55" t="s">
        <v>54</v>
      </c>
      <c r="E10" s="21" t="s">
        <v>55</v>
      </c>
      <c r="F10" s="28">
        <v>0.1</v>
      </c>
      <c r="G10" s="22">
        <v>5</v>
      </c>
      <c r="H10" s="20" t="s">
        <v>56</v>
      </c>
      <c r="I10" s="23">
        <v>0.1</v>
      </c>
      <c r="J10" s="20" t="s">
        <v>57</v>
      </c>
      <c r="K10" s="20" t="s">
        <v>58</v>
      </c>
      <c r="L10" s="20" t="s">
        <v>59</v>
      </c>
      <c r="M10" s="24">
        <v>46174</v>
      </c>
      <c r="N10" s="24">
        <v>46387</v>
      </c>
      <c r="O10" s="25">
        <v>0</v>
      </c>
      <c r="P10" s="20"/>
      <c r="Q10" s="26">
        <v>0</v>
      </c>
      <c r="R10" s="29"/>
      <c r="S10" s="30"/>
      <c r="T10" s="30"/>
      <c r="U10" s="30"/>
      <c r="V10" s="30"/>
    </row>
    <row r="11" spans="1:22" ht="150" customHeight="1" x14ac:dyDescent="0.25">
      <c r="A11" s="51"/>
      <c r="B11" s="51"/>
      <c r="C11" s="51"/>
      <c r="D11" s="51"/>
      <c r="E11" s="20" t="s">
        <v>60</v>
      </c>
      <c r="F11" s="23">
        <v>0.1</v>
      </c>
      <c r="G11" s="22">
        <v>6</v>
      </c>
      <c r="H11" s="20" t="s">
        <v>61</v>
      </c>
      <c r="I11" s="23">
        <v>0.1</v>
      </c>
      <c r="J11" s="20" t="s">
        <v>62</v>
      </c>
      <c r="K11" s="20" t="s">
        <v>63</v>
      </c>
      <c r="L11" s="20" t="s">
        <v>64</v>
      </c>
      <c r="M11" s="24">
        <v>46174</v>
      </c>
      <c r="N11" s="24">
        <v>46387</v>
      </c>
      <c r="O11" s="25">
        <v>0</v>
      </c>
      <c r="P11" s="20"/>
      <c r="Q11" s="26">
        <v>0</v>
      </c>
      <c r="R11" s="26"/>
      <c r="S11" s="27"/>
      <c r="T11" s="27"/>
      <c r="U11" s="27"/>
      <c r="V11" s="27"/>
    </row>
    <row r="12" spans="1:22" ht="150" customHeight="1" x14ac:dyDescent="0.25">
      <c r="A12" s="44"/>
      <c r="B12" s="44"/>
      <c r="C12" s="44"/>
      <c r="D12" s="44"/>
      <c r="E12" s="21" t="s">
        <v>65</v>
      </c>
      <c r="F12" s="28">
        <v>0.25</v>
      </c>
      <c r="G12" s="31">
        <v>7</v>
      </c>
      <c r="H12" s="21" t="s">
        <v>66</v>
      </c>
      <c r="I12" s="28">
        <v>0.25</v>
      </c>
      <c r="J12" s="21" t="s">
        <v>67</v>
      </c>
      <c r="K12" s="21" t="s">
        <v>68</v>
      </c>
      <c r="L12" s="21" t="s">
        <v>69</v>
      </c>
      <c r="M12" s="32">
        <v>46174</v>
      </c>
      <c r="N12" s="32">
        <v>46387</v>
      </c>
      <c r="O12" s="33">
        <v>0</v>
      </c>
      <c r="P12" s="21"/>
      <c r="Q12" s="29">
        <v>0</v>
      </c>
      <c r="R12" s="29"/>
      <c r="S12" s="30"/>
      <c r="T12" s="30"/>
      <c r="U12" s="30"/>
      <c r="V12" s="30"/>
    </row>
    <row r="13" spans="1:22" ht="150" customHeight="1" x14ac:dyDescent="0.25">
      <c r="A13" s="43">
        <v>3</v>
      </c>
      <c r="B13" s="43" t="s">
        <v>70</v>
      </c>
      <c r="C13" s="55" t="s">
        <v>71</v>
      </c>
      <c r="D13" s="55" t="s">
        <v>72</v>
      </c>
      <c r="E13" s="21" t="s">
        <v>73</v>
      </c>
      <c r="F13" s="28">
        <v>0.15</v>
      </c>
      <c r="G13" s="34">
        <v>8</v>
      </c>
      <c r="H13" s="35" t="s">
        <v>74</v>
      </c>
      <c r="I13" s="36">
        <v>0.15</v>
      </c>
      <c r="J13" s="35" t="s">
        <v>75</v>
      </c>
      <c r="K13" s="35" t="s">
        <v>76</v>
      </c>
      <c r="L13" s="35" t="s">
        <v>77</v>
      </c>
      <c r="M13" s="24">
        <v>46204</v>
      </c>
      <c r="N13" s="24">
        <v>46387</v>
      </c>
      <c r="O13" s="25">
        <v>0</v>
      </c>
      <c r="P13" s="20"/>
      <c r="Q13" s="26">
        <v>0</v>
      </c>
      <c r="R13" s="37"/>
      <c r="S13" s="30"/>
      <c r="T13" s="30"/>
      <c r="U13" s="30"/>
      <c r="V13" s="30"/>
    </row>
    <row r="14" spans="1:22" ht="150" customHeight="1" x14ac:dyDescent="0.25">
      <c r="A14" s="44"/>
      <c r="B14" s="44"/>
      <c r="C14" s="44"/>
      <c r="D14" s="44"/>
      <c r="E14" s="20" t="s">
        <v>78</v>
      </c>
      <c r="F14" s="38">
        <v>0.1</v>
      </c>
      <c r="G14" s="10">
        <v>9</v>
      </c>
      <c r="H14" s="39" t="s">
        <v>79</v>
      </c>
      <c r="I14" s="40">
        <v>0.1</v>
      </c>
      <c r="J14" s="39" t="s">
        <v>80</v>
      </c>
      <c r="K14" s="39" t="s">
        <v>81</v>
      </c>
      <c r="L14" s="39" t="s">
        <v>82</v>
      </c>
      <c r="M14" s="41">
        <v>46174</v>
      </c>
      <c r="N14" s="24">
        <v>46387</v>
      </c>
      <c r="O14" s="25">
        <v>0</v>
      </c>
      <c r="P14" s="20"/>
      <c r="Q14" s="26">
        <v>0</v>
      </c>
      <c r="R14" s="42"/>
      <c r="S14" s="27"/>
      <c r="T14" s="27"/>
      <c r="U14" s="27"/>
      <c r="V14" s="27"/>
    </row>
    <row r="15" spans="1:22" ht="38.25" x14ac:dyDescent="0.25">
      <c r="F15" s="17">
        <f>SUM(F6:F14)</f>
        <v>1</v>
      </c>
      <c r="G15" s="18"/>
      <c r="H15" s="19"/>
      <c r="I15" s="17">
        <f>SUM(I6:I14)</f>
        <v>1</v>
      </c>
      <c r="J15" s="19"/>
      <c r="K15" s="19"/>
      <c r="L15" s="19"/>
      <c r="M15" s="13" t="s">
        <v>83</v>
      </c>
      <c r="N15" s="10"/>
      <c r="O15" s="12"/>
      <c r="P15" s="11"/>
      <c r="Q15" s="14">
        <f>SUMPRODUCT(I6:I14,Q6:Q14)</f>
        <v>0</v>
      </c>
      <c r="R15" s="42"/>
    </row>
  </sheetData>
  <mergeCells count="23">
    <mergeCell ref="T1:V1"/>
    <mergeCell ref="N2:O2"/>
    <mergeCell ref="A6:A9"/>
    <mergeCell ref="A13:A14"/>
    <mergeCell ref="B10:B12"/>
    <mergeCell ref="A1:S1"/>
    <mergeCell ref="B6:B9"/>
    <mergeCell ref="D13:D14"/>
    <mergeCell ref="A10:A12"/>
    <mergeCell ref="I2:K2"/>
    <mergeCell ref="C13:C14"/>
    <mergeCell ref="C6:C9"/>
    <mergeCell ref="D10:D12"/>
    <mergeCell ref="A3:C3"/>
    <mergeCell ref="C10:C12"/>
    <mergeCell ref="A2:C2"/>
    <mergeCell ref="B13:B14"/>
    <mergeCell ref="S2:T2"/>
    <mergeCell ref="D2:F2"/>
    <mergeCell ref="G2:H2"/>
    <mergeCell ref="P2:R2"/>
    <mergeCell ref="D6:D9"/>
    <mergeCell ref="D3:V3"/>
  </mergeCells>
  <pageMargins left="0.7" right="0.7" top="0.75" bottom="0.75" header="0.511811023622047" footer="0.511811023622047"/>
  <pageSetup orientation="portrait" horizontalDpi="300" verticalDpi="300"/>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e354d39-0558-4d9b-8268-92755ea9db85" xsi:nil="true"/>
    <lcf76f155ced4ddcb4097134ff3c332f xmlns="f12a4439-9069-4613-9a6b-d919e8315ffa">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24F12A9FB221D84C8D56E2DE290A3324" ma:contentTypeVersion="16" ma:contentTypeDescription="Crear nuevo documento." ma:contentTypeScope="" ma:versionID="04dc11ba895713fc13ef7510981277c1">
  <xsd:schema xmlns:xsd="http://www.w3.org/2001/XMLSchema" xmlns:xs="http://www.w3.org/2001/XMLSchema" xmlns:p="http://schemas.microsoft.com/office/2006/metadata/properties" xmlns:ns2="de354d39-0558-4d9b-8268-92755ea9db85" xmlns:ns3="f12a4439-9069-4613-9a6b-d919e8315ffa" targetNamespace="http://schemas.microsoft.com/office/2006/metadata/properties" ma:root="true" ma:fieldsID="326aaedcda20d3bfcf20acd792f6ca20" ns2:_="" ns3:_="">
    <xsd:import namespace="de354d39-0558-4d9b-8268-92755ea9db85"/>
    <xsd:import namespace="f12a4439-9069-4613-9a6b-d919e8315ff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354d39-0558-4d9b-8268-92755ea9db85"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0" nillable="true" ma:displayName="Taxonomy Catch All Column" ma:hidden="true" ma:list="{b1f9e6d8-1dfe-4e49-b597-438fb603e86c}" ma:internalName="TaxCatchAll" ma:showField="CatchAllData" ma:web="de354d39-0558-4d9b-8268-92755ea9db8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12a4439-9069-4613-9a6b-d919e8315ffa"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Etiquetas de imagen" ma:readOnly="false" ma:fieldId="{5cf76f15-5ced-4ddc-b409-7134ff3c332f}" ma:taxonomyMulti="true" ma:sspId="148dc318-5de1-4747-92ed-e07023d138f3"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02864B3-C0B7-44EF-AAD6-FA9818F7B2DD}">
  <ds:schemaRefs>
    <ds:schemaRef ds:uri="http://schemas.microsoft.com/sharepoint/v3/contenttype/forms"/>
  </ds:schemaRefs>
</ds:datastoreItem>
</file>

<file path=customXml/itemProps2.xml><?xml version="1.0" encoding="utf-8"?>
<ds:datastoreItem xmlns:ds="http://schemas.openxmlformats.org/officeDocument/2006/customXml" ds:itemID="{94B7CD81-3DAE-40E9-915B-E00454F3E83F}">
  <ds:schemaRefs>
    <ds:schemaRef ds:uri="http://schemas.microsoft.com/office/2006/metadata/properties"/>
    <ds:schemaRef ds:uri="http://schemas.microsoft.com/office/infopath/2007/PartnerControls"/>
    <ds:schemaRef ds:uri="de354d39-0558-4d9b-8268-92755ea9db85"/>
    <ds:schemaRef ds:uri="f12a4439-9069-4613-9a6b-d919e8315ffa"/>
  </ds:schemaRefs>
</ds:datastoreItem>
</file>

<file path=customXml/itemProps3.xml><?xml version="1.0" encoding="utf-8"?>
<ds:datastoreItem xmlns:ds="http://schemas.openxmlformats.org/officeDocument/2006/customXml" ds:itemID="{929ABD1E-F74F-4182-9C1B-AFB736672D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354d39-0558-4d9b-8268-92755ea9db85"/>
    <ds:schemaRef ds:uri="f12a4439-9069-4613-9a6b-d919e8315f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IP-FT-27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Diego Alexander Mayorga Mayorga</cp:lastModifiedBy>
  <cp:revision>0</cp:revision>
  <dcterms:created xsi:type="dcterms:W3CDTF">2026-04-13T18:54:42Z</dcterms:created>
  <dcterms:modified xsi:type="dcterms:W3CDTF">2026-07-27T19:23:37Z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0x01010024F12A9FB221D84C8D56E2DE290A3324</vt:lpwstr>
  </property>
  <property fmtid="{D5CDD505-2E9C-101B-9397-08002B2CF9AE}" pid="3" name="MediaServiceImageTags">
    <vt:lpwstr/>
  </property>
</Properties>
</file>